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Finance Department\Website Files\"/>
    </mc:Choice>
  </mc:AlternateContent>
  <xr:revisionPtr revIDLastSave="0" documentId="13_ncr:1_{223BFE58-8156-456E-B8E5-2B30359B980E}" xr6:coauthVersionLast="47" xr6:coauthVersionMax="47" xr10:uidLastSave="{00000000-0000-0000-0000-000000000000}"/>
  <bookViews>
    <workbookView xWindow="-120" yWindow="-120" windowWidth="29040" windowHeight="17640" firstSheet="1" activeTab="1" xr2:uid="{00000000-000D-0000-FFFF-FFFF00000000}"/>
  </bookViews>
  <sheets>
    <sheet name="Orig" sheetId="2" state="hidden" r:id="rId1"/>
    <sheet name="INSTRUCTIONS" sheetId="6" r:id="rId2"/>
    <sheet name="TA WORKSHEET" sheetId="3" r:id="rId3"/>
    <sheet name="ALLOCATION" sheetId="5" r:id="rId4"/>
    <sheet name="SPS REIMBURSEMENT WORKSHEET" sheetId="4" r:id="rId5"/>
  </sheets>
  <definedNames>
    <definedName name="_xlnm.Print_Area" localSheetId="3">ALLOCATION!$A$1:$G$51</definedName>
    <definedName name="_xlnm.Print_Area" localSheetId="1">INSTRUCTIONS!$A$1:$L$32</definedName>
    <definedName name="_xlnm.Print_Area" localSheetId="0">Orig!$A$1:$R$31</definedName>
    <definedName name="_xlnm.Print_Area" localSheetId="4">'SPS REIMBURSEMENT WORKSHEET'!$A$2:$F$47</definedName>
    <definedName name="_xlnm.Print_Area" localSheetId="2">'TA WORKSHEET'!$A$1:$R$34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5" l="1"/>
  <c r="C7" i="5"/>
  <c r="C8" i="5"/>
  <c r="C9" i="5"/>
  <c r="E44" i="4"/>
  <c r="E45" i="4"/>
  <c r="B45" i="4"/>
  <c r="A45" i="4"/>
  <c r="E42" i="4"/>
  <c r="B42" i="4"/>
  <c r="A42" i="4"/>
  <c r="E39" i="4"/>
  <c r="B39" i="4"/>
  <c r="A39" i="4"/>
  <c r="E36" i="4"/>
  <c r="B36" i="4"/>
  <c r="A36" i="4"/>
  <c r="E41" i="4"/>
  <c r="E40" i="4"/>
  <c r="E38" i="4"/>
  <c r="E37" i="4"/>
  <c r="E35" i="4"/>
  <c r="E34" i="4"/>
  <c r="E43" i="4"/>
  <c r="B44" i="4"/>
  <c r="B43" i="4"/>
  <c r="A44" i="4"/>
  <c r="A43" i="4"/>
  <c r="B41" i="4"/>
  <c r="B40" i="4"/>
  <c r="A41" i="4"/>
  <c r="A40" i="4"/>
  <c r="B38" i="4"/>
  <c r="A38" i="4"/>
  <c r="B37" i="4"/>
  <c r="A37" i="4"/>
  <c r="A35" i="4"/>
  <c r="B35" i="4"/>
  <c r="B34" i="4"/>
  <c r="A34" i="4"/>
  <c r="E13" i="4"/>
  <c r="E14" i="4"/>
  <c r="E15" i="4"/>
  <c r="E12" i="4"/>
  <c r="E27" i="4"/>
  <c r="E30" i="4" s="1"/>
  <c r="F30" i="4" s="1"/>
  <c r="B16" i="4"/>
  <c r="E46" i="4" l="1"/>
  <c r="E16" i="4"/>
  <c r="B35" i="5"/>
  <c r="B36" i="5"/>
  <c r="B37" i="5"/>
  <c r="B34" i="5"/>
  <c r="C18" i="5"/>
  <c r="E47" i="4" l="1"/>
  <c r="F47" i="4" s="1"/>
  <c r="B5" i="4"/>
  <c r="B6" i="4"/>
  <c r="B7" i="4"/>
  <c r="B4" i="4"/>
  <c r="A13" i="3" l="1"/>
  <c r="A14" i="3" s="1"/>
  <c r="A15" i="3" s="1"/>
  <c r="A16" i="3" s="1"/>
  <c r="A17" i="3" s="1"/>
  <c r="A18" i="3" s="1"/>
  <c r="A19" i="3" s="1"/>
  <c r="A20" i="3" s="1"/>
  <c r="A21" i="3" s="1"/>
  <c r="A22" i="3" s="1"/>
  <c r="A23" i="3" s="1"/>
  <c r="A24" i="3" s="1"/>
  <c r="A25" i="3" s="1"/>
  <c r="A26" i="3" s="1"/>
  <c r="A27" i="3" s="1"/>
  <c r="A28" i="3" s="1"/>
  <c r="A29" i="3" s="1"/>
  <c r="A30" i="3" s="1"/>
  <c r="A31" i="3" s="1"/>
  <c r="A32" i="3" s="1"/>
  <c r="P33" i="3" l="1"/>
  <c r="O33" i="3"/>
  <c r="N33" i="3"/>
  <c r="M33" i="3"/>
  <c r="L33" i="3"/>
  <c r="K33" i="3"/>
  <c r="J33" i="3"/>
  <c r="I33" i="3"/>
  <c r="H33" i="3"/>
  <c r="G33" i="3"/>
  <c r="F33" i="3"/>
  <c r="E33" i="3"/>
  <c r="D33" i="3"/>
  <c r="C33" i="3"/>
  <c r="B33" i="3"/>
  <c r="Q32" i="3"/>
  <c r="Q31" i="3"/>
  <c r="Q30" i="3"/>
  <c r="Q29" i="3"/>
  <c r="Q28" i="3"/>
  <c r="Q27" i="3"/>
  <c r="Q26" i="3"/>
  <c r="Q25" i="3"/>
  <c r="Q24" i="3"/>
  <c r="Q23" i="3"/>
  <c r="Q22" i="3"/>
  <c r="Q21" i="3"/>
  <c r="Q20" i="3"/>
  <c r="Q19" i="3"/>
  <c r="Q18" i="3"/>
  <c r="Q17" i="3"/>
  <c r="Q16" i="3"/>
  <c r="Q15" i="3"/>
  <c r="Q14" i="3"/>
  <c r="Q13" i="3"/>
  <c r="F35" i="5" l="1"/>
  <c r="F37" i="5"/>
  <c r="F36" i="5"/>
  <c r="F34" i="5"/>
  <c r="D35" i="5"/>
  <c r="D37" i="5"/>
  <c r="D36" i="5"/>
  <c r="D34" i="5"/>
  <c r="E35" i="5"/>
  <c r="E37" i="5"/>
  <c r="E36" i="5"/>
  <c r="E34" i="5"/>
  <c r="J34" i="3"/>
  <c r="C34" i="5"/>
  <c r="C36" i="5"/>
  <c r="C35" i="5"/>
  <c r="C37" i="5"/>
  <c r="P34" i="3"/>
  <c r="Q33" i="3"/>
  <c r="F38" i="5" l="1"/>
  <c r="E38" i="5"/>
  <c r="D38" i="5"/>
  <c r="C38" i="5"/>
  <c r="G35" i="5"/>
  <c r="G37" i="5"/>
  <c r="G36" i="5"/>
  <c r="G34" i="5"/>
  <c r="M30" i="2"/>
  <c r="N30" i="2"/>
  <c r="O30" i="2"/>
  <c r="P30" i="2"/>
  <c r="L30" i="2"/>
  <c r="K30" i="2"/>
  <c r="J30" i="2"/>
  <c r="I30" i="2"/>
  <c r="H30" i="2"/>
  <c r="G30" i="2"/>
  <c r="Q12" i="2"/>
  <c r="Q10" i="2"/>
  <c r="G38" i="5" l="1"/>
  <c r="G40" i="5" s="1"/>
  <c r="P31" i="2"/>
  <c r="Q29" i="2"/>
  <c r="Q11" i="2"/>
  <c r="Q13" i="2"/>
  <c r="Q14" i="2"/>
  <c r="Q15" i="2"/>
  <c r="Q16" i="2"/>
  <c r="Q17" i="2"/>
  <c r="Q18" i="2"/>
  <c r="Q19" i="2"/>
  <c r="Q20" i="2"/>
  <c r="Q21" i="2"/>
  <c r="Q22" i="2"/>
  <c r="Q23" i="2"/>
  <c r="Q24" i="2"/>
  <c r="Q25" i="2"/>
  <c r="Q26" i="2"/>
  <c r="Q27" i="2"/>
  <c r="Q28" i="2"/>
  <c r="E17" i="5" l="1"/>
  <c r="E15" i="5"/>
  <c r="E14" i="5"/>
  <c r="E16" i="5"/>
  <c r="Q30" i="2"/>
  <c r="E30" i="2"/>
  <c r="E18" i="5" l="1"/>
  <c r="F30" i="2"/>
  <c r="C30" i="2"/>
  <c r="D30" i="2"/>
  <c r="B30" i="2"/>
</calcChain>
</file>

<file path=xl/sharedStrings.xml><?xml version="1.0" encoding="utf-8"?>
<sst xmlns="http://schemas.openxmlformats.org/spreadsheetml/2006/main" count="139" uniqueCount="99">
  <si>
    <t>v2. 1/11/23</t>
  </si>
  <si>
    <t>TRAVEL AUTHORIZATION WORKSHEET</t>
  </si>
  <si>
    <t>OTHER COSTS</t>
  </si>
  <si>
    <r>
      <t>Per Diem</t>
    </r>
    <r>
      <rPr>
        <b/>
        <vertAlign val="superscript"/>
        <sz val="12"/>
        <color theme="1"/>
        <rFont val="Arial"/>
        <family val="2"/>
      </rPr>
      <t>6</t>
    </r>
  </si>
  <si>
    <t>Date</t>
  </si>
  <si>
    <r>
      <t>Hotel/ Lodging</t>
    </r>
    <r>
      <rPr>
        <b/>
        <vertAlign val="superscript"/>
        <sz val="12"/>
        <color theme="1"/>
        <rFont val="Arial"/>
        <family val="2"/>
      </rPr>
      <t>1</t>
    </r>
  </si>
  <si>
    <r>
      <t>Airfare</t>
    </r>
    <r>
      <rPr>
        <b/>
        <vertAlign val="superscript"/>
        <sz val="12"/>
        <color theme="1"/>
        <rFont val="Arial"/>
        <family val="2"/>
      </rPr>
      <t>2</t>
    </r>
    <r>
      <rPr>
        <b/>
        <sz val="12"/>
        <color theme="1"/>
        <rFont val="Arial"/>
        <family val="2"/>
      </rPr>
      <t xml:space="preserve"> </t>
    </r>
  </si>
  <si>
    <r>
      <t>Train</t>
    </r>
    <r>
      <rPr>
        <b/>
        <vertAlign val="superscript"/>
        <sz val="12"/>
        <color theme="1"/>
        <rFont val="Arial"/>
        <family val="2"/>
      </rPr>
      <t>3</t>
    </r>
  </si>
  <si>
    <r>
      <t>Registra-tion Fees</t>
    </r>
    <r>
      <rPr>
        <b/>
        <vertAlign val="superscript"/>
        <sz val="12"/>
        <color theme="1"/>
        <rFont val="Arial"/>
        <family val="2"/>
      </rPr>
      <t>4</t>
    </r>
  </si>
  <si>
    <r>
      <t>Mileage</t>
    </r>
    <r>
      <rPr>
        <b/>
        <vertAlign val="superscript"/>
        <sz val="12"/>
        <color theme="1"/>
        <rFont val="Arial"/>
        <family val="2"/>
      </rPr>
      <t>5</t>
    </r>
  </si>
  <si>
    <t xml:space="preserve">Breakfast </t>
  </si>
  <si>
    <t xml:space="preserve">Lunch </t>
  </si>
  <si>
    <t>Dinner</t>
  </si>
  <si>
    <t>Inciden-tals</t>
  </si>
  <si>
    <r>
      <t>Cab/Uber</t>
    </r>
    <r>
      <rPr>
        <b/>
        <vertAlign val="superscript"/>
        <sz val="12"/>
        <color theme="1"/>
        <rFont val="Arial"/>
        <family val="2"/>
      </rPr>
      <t>7</t>
    </r>
  </si>
  <si>
    <r>
      <t xml:space="preserve">Parking - </t>
    </r>
    <r>
      <rPr>
        <b/>
        <vertAlign val="superscript"/>
        <sz val="12"/>
        <color theme="1"/>
        <rFont val="Arial"/>
        <family val="2"/>
      </rPr>
      <t>7</t>
    </r>
  </si>
  <si>
    <r>
      <t>Tolls</t>
    </r>
    <r>
      <rPr>
        <b/>
        <vertAlign val="superscript"/>
        <sz val="12"/>
        <color theme="1"/>
        <rFont val="Arial"/>
        <family val="2"/>
      </rPr>
      <t>7</t>
    </r>
  </si>
  <si>
    <r>
      <t>Baggage Fees</t>
    </r>
    <r>
      <rPr>
        <b/>
        <vertAlign val="superscript"/>
        <sz val="12"/>
        <color theme="1"/>
        <rFont val="Arial"/>
        <family val="2"/>
      </rPr>
      <t>8</t>
    </r>
  </si>
  <si>
    <r>
      <t>Other - indicate</t>
    </r>
    <r>
      <rPr>
        <b/>
        <vertAlign val="superscript"/>
        <sz val="12"/>
        <color theme="1"/>
        <rFont val="Arial"/>
        <family val="2"/>
      </rPr>
      <t>9</t>
    </r>
  </si>
  <si>
    <t>TOTAL</t>
  </si>
  <si>
    <t>Total Other Costs</t>
  </si>
  <si>
    <r>
      <rPr>
        <i/>
        <vertAlign val="superscript"/>
        <sz val="12"/>
        <color theme="1"/>
        <rFont val="Arial"/>
        <family val="2"/>
      </rPr>
      <t>1</t>
    </r>
    <r>
      <rPr>
        <i/>
        <sz val="12"/>
        <color theme="1"/>
        <rFont val="Arial"/>
        <family val="2"/>
      </rPr>
      <t>Hotel/Lodging - Travelers may stay at the headquarter hotel or may use an average of all hotels recommended/offered by the conference/meeting. In all other circumstances, hotel accommodations should not exceed 150% of the federal per diem lodging rate (excluding taxes and fees). Please provide federal government accommodation per diem rates from the GSA website in the TA packet.</t>
    </r>
  </si>
  <si>
    <r>
      <rPr>
        <i/>
        <vertAlign val="superscript"/>
        <sz val="12"/>
        <color theme="1"/>
        <rFont val="Arial"/>
        <family val="2"/>
      </rPr>
      <t>2</t>
    </r>
    <r>
      <rPr>
        <i/>
        <sz val="12"/>
        <color theme="1"/>
        <rFont val="Arial"/>
        <family val="2"/>
      </rPr>
      <t>Airfare - Travelers should use the lowest commercial fare available and may not insist on non-stop flights.  A few non-stop flights near Connecticut are permissible, such as DC, Baltimore, Detroit, etc.  Please provide at least 2 quotes with a stop. Basic economy and other out of policy flights are not allowed. Business class is allowed on international flight segments exceeding 8 hours in duration.</t>
    </r>
  </si>
  <si>
    <r>
      <rPr>
        <i/>
        <vertAlign val="superscript"/>
        <sz val="12"/>
        <color theme="1"/>
        <rFont val="Arial"/>
        <family val="2"/>
      </rPr>
      <t>3</t>
    </r>
    <r>
      <rPr>
        <i/>
        <sz val="12"/>
        <color theme="1"/>
        <rFont val="Arial"/>
        <family val="2"/>
      </rPr>
      <t>Train travel - Business class train tickets are only allowed for rail journeys longer than 4 hours</t>
    </r>
  </si>
  <si>
    <r>
      <rPr>
        <i/>
        <vertAlign val="superscript"/>
        <sz val="12"/>
        <color theme="1"/>
        <rFont val="Arial"/>
        <family val="2"/>
      </rPr>
      <t>4</t>
    </r>
    <r>
      <rPr>
        <i/>
        <sz val="12"/>
        <color theme="1"/>
        <rFont val="Arial"/>
        <family val="2"/>
      </rPr>
      <t>Registration - Include documentation indicating costs. Please note that special events (site seeing excursions, etc.) or spouse costs cannot be claimed.</t>
    </r>
  </si>
  <si>
    <r>
      <rPr>
        <i/>
        <vertAlign val="superscript"/>
        <sz val="12"/>
        <color theme="1"/>
        <rFont val="Arial"/>
        <family val="2"/>
      </rPr>
      <t xml:space="preserve">5 </t>
    </r>
    <r>
      <rPr>
        <i/>
        <sz val="12"/>
        <color theme="1"/>
        <rFont val="Arial"/>
        <family val="2"/>
      </rPr>
      <t>Mileage - Travelers may receive mileage reimbursement for beyond their normal work commute.  Mileage documentation for business trip along with normal commute must be provided.</t>
    </r>
  </si>
  <si>
    <r>
      <rPr>
        <i/>
        <vertAlign val="superscript"/>
        <sz val="12"/>
        <color theme="1"/>
        <rFont val="Arial"/>
        <family val="2"/>
      </rPr>
      <t>6</t>
    </r>
    <r>
      <rPr>
        <i/>
        <sz val="12"/>
        <color theme="1"/>
        <rFont val="Arial"/>
        <family val="2"/>
      </rPr>
      <t>Per Diem - Do not use the federal "first/last day of travel" per diem rates listed on the GSA website.  Calculate meals based on time of travel and excluding meals provided by meeting/conference.  Provide meeting agenda/program to document any meals that are being provided. Refer to the chart on page 20 of the travel policy for eligible times. Please provide per diem meal and incidental rates from GSA website in the TA packet.</t>
    </r>
  </si>
  <si>
    <r>
      <rPr>
        <i/>
        <vertAlign val="superscript"/>
        <sz val="12"/>
        <color theme="1"/>
        <rFont val="Arial"/>
        <family val="2"/>
      </rPr>
      <t>7</t>
    </r>
    <r>
      <rPr>
        <i/>
        <sz val="12"/>
        <color theme="1"/>
        <rFont val="Arial"/>
        <family val="2"/>
      </rPr>
      <t>Cabs/Uber/Parking/Tolls - Documentation must be provided to claim these expenses on a TA.</t>
    </r>
  </si>
  <si>
    <r>
      <rPr>
        <i/>
        <vertAlign val="superscript"/>
        <sz val="12"/>
        <color theme="1"/>
        <rFont val="Arial"/>
        <family val="2"/>
      </rPr>
      <t>8</t>
    </r>
    <r>
      <rPr>
        <i/>
        <sz val="12"/>
        <color theme="1"/>
        <rFont val="Arial"/>
        <family val="2"/>
      </rPr>
      <t>Baggage fees - Please provide documentation for costs above $25 each way</t>
    </r>
  </si>
  <si>
    <r>
      <rPr>
        <i/>
        <vertAlign val="superscript"/>
        <sz val="12"/>
        <color theme="1"/>
        <rFont val="Arial"/>
        <family val="2"/>
      </rPr>
      <t>9</t>
    </r>
    <r>
      <rPr>
        <i/>
        <sz val="12"/>
        <color theme="1"/>
        <rFont val="Arial"/>
        <family val="2"/>
      </rPr>
      <t>Other - Please note this section includes such items as rental vehicles.  Please refer to travel policy for strict guidelines.</t>
    </r>
  </si>
  <si>
    <t>Other Comments:</t>
  </si>
  <si>
    <t>Above are only selected segments of the official travel policy. Please refer to the full travel policy manual for up to date and complete policies.</t>
  </si>
  <si>
    <t>If travel is international; please provide traveler's personal information required to procure international insurance for traveler. Please include currency conversions in TA wherever estimates or costs are not listed in US Dollars.</t>
  </si>
  <si>
    <t xml:space="preserve">Traveler Name: </t>
  </si>
  <si>
    <t xml:space="preserve">TA#: </t>
  </si>
  <si>
    <t xml:space="preserve">Dates of Travel: </t>
  </si>
  <si>
    <t>Account------&gt;</t>
  </si>
  <si>
    <t>Travel Start</t>
  </si>
  <si>
    <t>Travel End</t>
  </si>
  <si>
    <t>AMOUNT</t>
  </si>
  <si>
    <t>MILEAGE</t>
  </si>
  <si>
    <t>OTHER</t>
  </si>
  <si>
    <t>REGISTRATION</t>
  </si>
  <si>
    <t>Total Per Diem</t>
  </si>
  <si>
    <t>Airfare</t>
  </si>
  <si>
    <t>ACCOUNT</t>
  </si>
  <si>
    <t>Fund Distribution:</t>
  </si>
  <si>
    <t>Allocation %</t>
  </si>
  <si>
    <t>Committed Amount:</t>
  </si>
  <si>
    <t>HOTEL</t>
  </si>
  <si>
    <t>AIR FARE/RAIL</t>
  </si>
  <si>
    <t>$</t>
  </si>
  <si>
    <t>NOTES:</t>
  </si>
  <si>
    <t>Signatures on Travel Authorization Request Form indicate approval of allocation for Sponsored Programs</t>
  </si>
  <si>
    <t>Changes made to fund distribution or allocation must be re-approved by Sponsored Programs</t>
  </si>
  <si>
    <t>INSTRUCTIONS</t>
  </si>
  <si>
    <r>
      <t>Hotel/ Lodging</t>
    </r>
    <r>
      <rPr>
        <b/>
        <vertAlign val="superscript"/>
        <sz val="12"/>
        <color rgb="FFFF0000"/>
        <rFont val="Arial"/>
        <family val="2"/>
      </rPr>
      <t>1</t>
    </r>
  </si>
  <si>
    <r>
      <t>Airfare</t>
    </r>
    <r>
      <rPr>
        <b/>
        <vertAlign val="superscript"/>
        <sz val="12"/>
        <color rgb="FFFF0000"/>
        <rFont val="Arial"/>
        <family val="2"/>
      </rPr>
      <t>2</t>
    </r>
    <r>
      <rPr>
        <b/>
        <sz val="12"/>
        <color rgb="FFFF0000"/>
        <rFont val="Arial"/>
        <family val="2"/>
      </rPr>
      <t xml:space="preserve"> </t>
    </r>
  </si>
  <si>
    <r>
      <t>Train</t>
    </r>
    <r>
      <rPr>
        <b/>
        <vertAlign val="superscript"/>
        <sz val="12"/>
        <color rgb="FFFF0000"/>
        <rFont val="Arial"/>
        <family val="2"/>
      </rPr>
      <t>3</t>
    </r>
  </si>
  <si>
    <r>
      <t>Registra-tion Fees</t>
    </r>
    <r>
      <rPr>
        <b/>
        <vertAlign val="superscript"/>
        <sz val="12"/>
        <color rgb="FFFF0000"/>
        <rFont val="Arial"/>
        <family val="2"/>
      </rPr>
      <t>4</t>
    </r>
  </si>
  <si>
    <r>
      <t>Mileage</t>
    </r>
    <r>
      <rPr>
        <b/>
        <vertAlign val="superscript"/>
        <sz val="12"/>
        <color rgb="FFFF0000"/>
        <rFont val="Arial"/>
        <family val="2"/>
      </rPr>
      <t>5</t>
    </r>
  </si>
  <si>
    <r>
      <t>Per Diem</t>
    </r>
    <r>
      <rPr>
        <b/>
        <vertAlign val="superscript"/>
        <sz val="12"/>
        <color rgb="FFFF0000"/>
        <rFont val="Arial"/>
        <family val="2"/>
      </rPr>
      <t>6</t>
    </r>
  </si>
  <si>
    <r>
      <t>Cab/Uber</t>
    </r>
    <r>
      <rPr>
        <b/>
        <vertAlign val="superscript"/>
        <sz val="12"/>
        <color rgb="FFFF0000"/>
        <rFont val="Arial"/>
        <family val="2"/>
      </rPr>
      <t>7</t>
    </r>
  </si>
  <si>
    <r>
      <t>Parking</t>
    </r>
    <r>
      <rPr>
        <b/>
        <vertAlign val="superscript"/>
        <sz val="12"/>
        <color rgb="FFFF0000"/>
        <rFont val="Arial"/>
        <family val="2"/>
      </rPr>
      <t>7</t>
    </r>
  </si>
  <si>
    <r>
      <t>Tolls</t>
    </r>
    <r>
      <rPr>
        <b/>
        <vertAlign val="superscript"/>
        <sz val="12"/>
        <color rgb="FFFF0000"/>
        <rFont val="Arial"/>
        <family val="2"/>
      </rPr>
      <t>7</t>
    </r>
  </si>
  <si>
    <r>
      <t>Baggage Fees</t>
    </r>
    <r>
      <rPr>
        <b/>
        <vertAlign val="superscript"/>
        <sz val="12"/>
        <color rgb="FFFF0000"/>
        <rFont val="Arial"/>
        <family val="2"/>
      </rPr>
      <t>8</t>
    </r>
  </si>
  <si>
    <r>
      <t>Other - Indicate</t>
    </r>
    <r>
      <rPr>
        <b/>
        <vertAlign val="superscript"/>
        <sz val="12"/>
        <color rgb="FFFF0000"/>
        <rFont val="Arial"/>
        <family val="2"/>
      </rPr>
      <t>9</t>
    </r>
  </si>
  <si>
    <t>Hotel/Lodging - Travelers may stay at the headquarter hotel or may use an average of all hotels recommended/offered by the conference/meeting. In all other circumstances, hotel accommodations should not exceed 150% of the federal per diem lodging rate (excluding taxes and fees). Please provide federal government accommodation per diem rates from the GSA website in the TA packet.</t>
  </si>
  <si>
    <t>Airfare - Travelers should use the lowest commercial fare available and may not insist on non-stop flights.  A few non-stop flights near Connecticut are permissible, such as DC, Baltimore, Detroit, etc.  Please provide at least 2 quotes with a stop. Basic economy and other out of policy flights are not allowed. Business class is allowed on international flight segments exceeding 8 hours in duration.</t>
  </si>
  <si>
    <t>Train travel - Business class train tickets are only allowed for rail journeys longer than 4 hours</t>
  </si>
  <si>
    <t>Registration - Include documentation indicating costs. Please note that special events (site seeing excursions, etc.) or spouse costs cannot be claimed.</t>
  </si>
  <si>
    <t>Mileage - Travelers may receive mileage reimbursement for beyond their normal work commute.  Mileage documentation for business trip along with normal commute must be provided.</t>
  </si>
  <si>
    <t>Per Diem - Do not use the federal "first/last day of travel" per diem rates listed on the GSA website.  Calculate meals based on time of travel and excluding meals provided by meeting/conference.  Provide meeting agenda/program to document any meals that are being provided. Refer to the chart on page 20 of the travel policy for eligible times. Please provide per diem meal and incidental rates from GSA website in the TA packet.</t>
  </si>
  <si>
    <t>Cabs/Uber/Parking/Tolls - Documentation must be provided to claim these expenses on a TA.</t>
  </si>
  <si>
    <t>Baggage fees - Please provide documentation for costs above $25 each way</t>
  </si>
  <si>
    <t>Other - Please note this section includes such items as rental vehicles.  Please refer to travel policy for strict guidelines.</t>
  </si>
  <si>
    <t>TA WORKSHEET</t>
  </si>
  <si>
    <t>Ø</t>
  </si>
  <si>
    <t>If a cost benefits two or more projects or activities in proportions that can be determined without undue effort or cost, the cost must be allocated to the projects based on the proportional benefit.</t>
  </si>
  <si>
    <t>Per 2 CFR 200, Section §200.405, Allocable costs, (d):</t>
  </si>
  <si>
    <r>
      <t xml:space="preserve">Costs that benefit two or more projects may be allocated to the projects based on any reasonable </t>
    </r>
    <r>
      <rPr>
        <b/>
        <i/>
        <sz val="11"/>
        <color theme="1"/>
        <rFont val="Arial"/>
        <family val="2"/>
      </rPr>
      <t>documented</t>
    </r>
    <r>
      <rPr>
        <sz val="11"/>
        <color theme="1"/>
        <rFont val="Arial"/>
        <family val="2"/>
      </rPr>
      <t xml:space="preserve"> basis.</t>
    </r>
  </si>
  <si>
    <t>Fill out TA worksheet, documenting anticipated travel costs per guidance below and per UCH travel policy manual.</t>
  </si>
  <si>
    <t>FOAP</t>
  </si>
  <si>
    <t>Fill out Allocation worksheet to document allocation percentage and document the methodology used to calculated proportional benefit.</t>
  </si>
  <si>
    <t>Hotel</t>
  </si>
  <si>
    <t>Registration</t>
  </si>
  <si>
    <t>Per Diem</t>
  </si>
  <si>
    <t>Other</t>
  </si>
  <si>
    <t>Reimbursement Totals Per Review:</t>
  </si>
  <si>
    <t>Total Reimbursement Per GA:</t>
  </si>
  <si>
    <t>Variance</t>
  </si>
  <si>
    <t>Account</t>
  </si>
  <si>
    <t>Mileage</t>
  </si>
  <si>
    <t xml:space="preserve">FOAP DISTRIBUTION </t>
  </si>
  <si>
    <t>FUND-ORG-PGM</t>
  </si>
  <si>
    <t>TRAVEL REIMBURSEMENT WORKSHEET</t>
  </si>
  <si>
    <t>Basis of Allocation:</t>
  </si>
  <si>
    <t>SPS TRAVEL AUTHORIZATION  ALLOCATION WORKSHEET</t>
  </si>
  <si>
    <t>This form is should be included as an additional attachment to the Travel Authorization Request Form when travel costs will benefit two or more sponsored projects.  Per 2 CFR 200, section §200.405, Allocable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</si>
</sst>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dddd\,\ mm\ dd\,\ yyyy"/>
    <numFmt numFmtId="165" formatCode="dddd\,\ mmm\ dd\,\ yyyy"/>
    <numFmt numFmtId="166" formatCode="m/d;@"/>
  </numFmts>
  <fonts count="33" x14ac:knownFonts="1">
    <font>
      <sz val="11"/>
      <color theme="1"/>
      <name val="Calibri"/>
      <family val="2"/>
      <scheme val="minor"/>
    </font>
    <font>
      <b/>
      <sz val="14"/>
      <color theme="1"/>
      <name val="Arial"/>
      <family val="2"/>
    </font>
    <font>
      <sz val="11"/>
      <color theme="1"/>
      <name val="Arial"/>
      <family val="2"/>
    </font>
    <font>
      <b/>
      <sz val="11"/>
      <color theme="1"/>
      <name val="Arial"/>
      <family val="2"/>
    </font>
    <font>
      <b/>
      <sz val="10"/>
      <color theme="1"/>
      <name val="Arial"/>
      <family val="2"/>
    </font>
    <font>
      <sz val="10"/>
      <color theme="1"/>
      <name val="Arial"/>
      <family val="2"/>
    </font>
    <font>
      <b/>
      <sz val="12"/>
      <color theme="1"/>
      <name val="Arial"/>
      <family val="2"/>
    </font>
    <font>
      <b/>
      <vertAlign val="superscript"/>
      <sz val="12"/>
      <color theme="1"/>
      <name val="Arial"/>
      <family val="2"/>
    </font>
    <font>
      <sz val="12"/>
      <color theme="1"/>
      <name val="Arial"/>
      <family val="2"/>
    </font>
    <font>
      <i/>
      <sz val="12"/>
      <color theme="1"/>
      <name val="Arial"/>
      <family val="2"/>
    </font>
    <font>
      <i/>
      <vertAlign val="superscript"/>
      <sz val="12"/>
      <color theme="1"/>
      <name val="Arial"/>
      <family val="2"/>
    </font>
    <font>
      <i/>
      <u/>
      <sz val="12"/>
      <color theme="1"/>
      <name val="Arial"/>
      <family val="2"/>
    </font>
    <font>
      <i/>
      <sz val="9"/>
      <color theme="1"/>
      <name val="Arial"/>
      <family val="2"/>
    </font>
    <font>
      <b/>
      <sz val="16"/>
      <color theme="1"/>
      <name val="Arial"/>
      <family val="2"/>
    </font>
    <font>
      <sz val="11"/>
      <color theme="1"/>
      <name val="Calibri"/>
      <family val="2"/>
      <scheme val="minor"/>
    </font>
    <font>
      <b/>
      <sz val="12"/>
      <color rgb="FF0070C0"/>
      <name val="Arial"/>
      <family val="2"/>
    </font>
    <font>
      <b/>
      <sz val="11"/>
      <color theme="1"/>
      <name val="Calibri"/>
      <family val="2"/>
      <scheme val="minor"/>
    </font>
    <font>
      <b/>
      <sz val="12"/>
      <name val="Arial"/>
      <family val="2"/>
    </font>
    <font>
      <sz val="12"/>
      <name val="Arial"/>
      <family val="2"/>
    </font>
    <font>
      <b/>
      <vertAlign val="superscript"/>
      <sz val="12"/>
      <color rgb="FFFF0000"/>
      <name val="Arial"/>
      <family val="2"/>
    </font>
    <font>
      <b/>
      <sz val="12"/>
      <color rgb="FFFF0000"/>
      <name val="Arial"/>
      <family val="2"/>
    </font>
    <font>
      <i/>
      <vertAlign val="superscript"/>
      <sz val="12"/>
      <color rgb="FFFF0000"/>
      <name val="Arial"/>
      <family val="2"/>
    </font>
    <font>
      <i/>
      <sz val="11"/>
      <color theme="1"/>
      <name val="Arial"/>
      <family val="2"/>
    </font>
    <font>
      <i/>
      <vertAlign val="superscript"/>
      <sz val="11"/>
      <color rgb="FFFF0000"/>
      <name val="Arial"/>
      <family val="2"/>
    </font>
    <font>
      <i/>
      <u/>
      <sz val="11"/>
      <color theme="1"/>
      <name val="Arial"/>
      <family val="2"/>
    </font>
    <font>
      <sz val="11"/>
      <name val="Wingdings"/>
      <charset val="2"/>
    </font>
    <font>
      <b/>
      <i/>
      <sz val="11"/>
      <color theme="1"/>
      <name val="Arial"/>
      <family val="2"/>
    </font>
    <font>
      <sz val="11"/>
      <color rgb="FFFF0000"/>
      <name val="Arial"/>
      <family val="2"/>
    </font>
    <font>
      <sz val="12"/>
      <color theme="1"/>
      <name val="Calibri"/>
      <family val="2"/>
      <scheme val="minor"/>
    </font>
    <font>
      <b/>
      <sz val="13"/>
      <color theme="1"/>
      <name val="Arial"/>
      <family val="2"/>
    </font>
    <font>
      <sz val="13"/>
      <color theme="1"/>
      <name val="Arial"/>
      <family val="2"/>
    </font>
    <font>
      <sz val="13"/>
      <color theme="1"/>
      <name val="Calibri"/>
      <family val="2"/>
      <scheme val="minor"/>
    </font>
    <font>
      <b/>
      <sz val="11"/>
      <color rgb="FF0070C0"/>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10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1" fillId="0" borderId="0" xfId="0" applyFont="1"/>
    <xf numFmtId="0" fontId="6" fillId="0" borderId="0" xfId="0" applyFont="1"/>
    <xf numFmtId="0" fontId="8" fillId="0" borderId="0" xfId="0" applyFont="1" applyAlignment="1">
      <alignment wrapText="1"/>
    </xf>
    <xf numFmtId="165" fontId="8" fillId="0" borderId="1" xfId="0" applyNumberFormat="1" applyFont="1" applyBorder="1"/>
    <xf numFmtId="4" fontId="8" fillId="0" borderId="1" xfId="0" applyNumberFormat="1" applyFont="1" applyBorder="1"/>
    <xf numFmtId="4" fontId="6" fillId="0" borderId="1" xfId="0" applyNumberFormat="1" applyFont="1" applyBorder="1"/>
    <xf numFmtId="0" fontId="8" fillId="0" borderId="0" xfId="0" applyFont="1"/>
    <xf numFmtId="164" fontId="8" fillId="0" borderId="1" xfId="0" applyNumberFormat="1" applyFont="1" applyBorder="1"/>
    <xf numFmtId="0" fontId="6" fillId="0" borderId="1" xfId="0" applyFont="1" applyBorder="1"/>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9" fillId="0" borderId="0" xfId="0" applyFont="1" applyAlignment="1">
      <alignment horizontal="left"/>
    </xf>
    <xf numFmtId="0" fontId="9" fillId="0" borderId="0" xfId="0" applyFont="1" applyAlignment="1">
      <alignment horizontal="left" wrapText="1"/>
    </xf>
    <xf numFmtId="0" fontId="12" fillId="0" borderId="0" xfId="0" applyFont="1"/>
    <xf numFmtId="4" fontId="5" fillId="0" borderId="0" xfId="0" applyNumberFormat="1" applyFont="1"/>
    <xf numFmtId="4" fontId="6" fillId="0" borderId="0" xfId="0" applyNumberFormat="1" applyFont="1" applyAlignment="1">
      <alignment horizontal="center"/>
    </xf>
    <xf numFmtId="0" fontId="6" fillId="0" borderId="0" xfId="0" applyFont="1" applyAlignment="1">
      <alignment horizontal="center"/>
    </xf>
    <xf numFmtId="4" fontId="6" fillId="0" borderId="9" xfId="0" applyNumberFormat="1" applyFont="1" applyBorder="1"/>
    <xf numFmtId="4" fontId="13" fillId="5" borderId="1" xfId="0" applyNumberFormat="1" applyFont="1" applyFill="1" applyBorder="1"/>
    <xf numFmtId="4" fontId="6" fillId="0" borderId="0" xfId="0" applyNumberFormat="1" applyFont="1"/>
    <xf numFmtId="0" fontId="4" fillId="2" borderId="10" xfId="0" applyFont="1" applyFill="1" applyBorder="1"/>
    <xf numFmtId="0" fontId="4" fillId="2" borderId="11" xfId="0" applyFont="1" applyFill="1" applyBorder="1" applyAlignment="1">
      <alignment horizontal="right"/>
    </xf>
    <xf numFmtId="4" fontId="4" fillId="2" borderId="7" xfId="0" applyNumberFormat="1" applyFont="1" applyFill="1" applyBorder="1"/>
    <xf numFmtId="9" fontId="15" fillId="6" borderId="12" xfId="2" applyFont="1" applyFill="1" applyBorder="1" applyAlignment="1">
      <alignment horizontal="center"/>
    </xf>
    <xf numFmtId="9" fontId="6" fillId="0" borderId="0" xfId="0" applyNumberFormat="1" applyFont="1" applyAlignment="1">
      <alignment horizontal="center"/>
    </xf>
    <xf numFmtId="0" fontId="6" fillId="0" borderId="0" xfId="0" applyFont="1" applyAlignment="1">
      <alignment horizontal="left"/>
    </xf>
    <xf numFmtId="14" fontId="6" fillId="0" borderId="0" xfId="0" applyNumberFormat="1" applyFont="1" applyAlignment="1">
      <alignment horizontal="left"/>
    </xf>
    <xf numFmtId="4" fontId="0" fillId="0" borderId="0" xfId="0" applyNumberFormat="1"/>
    <xf numFmtId="0" fontId="6" fillId="2" borderId="10" xfId="0" applyFont="1" applyFill="1" applyBorder="1"/>
    <xf numFmtId="0" fontId="6" fillId="2" borderId="11" xfId="0" applyFont="1" applyFill="1" applyBorder="1" applyAlignment="1">
      <alignment horizontal="right"/>
    </xf>
    <xf numFmtId="4" fontId="6" fillId="2" borderId="7" xfId="0" applyNumberFormat="1" applyFont="1" applyFill="1" applyBorder="1"/>
    <xf numFmtId="0" fontId="16" fillId="0" borderId="0" xfId="0" applyFont="1"/>
    <xf numFmtId="4" fontId="16" fillId="0" borderId="0" xfId="0" applyNumberFormat="1" applyFont="1"/>
    <xf numFmtId="0" fontId="16" fillId="0" borderId="0" xfId="0" applyFont="1" applyAlignment="1">
      <alignment horizontal="right"/>
    </xf>
    <xf numFmtId="0" fontId="1" fillId="0" borderId="0" xfId="0" applyFont="1" applyAlignment="1">
      <alignment horizontal="center"/>
    </xf>
    <xf numFmtId="0" fontId="15" fillId="6" borderId="12" xfId="0" applyFont="1" applyFill="1" applyBorder="1" applyAlignment="1">
      <alignment horizontal="center"/>
    </xf>
    <xf numFmtId="0" fontId="15" fillId="0" borderId="0" xfId="0" applyFont="1" applyAlignment="1">
      <alignment horizontal="center"/>
    </xf>
    <xf numFmtId="0" fontId="17" fillId="0" borderId="0" xfId="0" applyFont="1" applyAlignment="1">
      <alignment horizontal="right" indent="1"/>
    </xf>
    <xf numFmtId="43" fontId="6" fillId="0" borderId="0" xfId="1" applyFont="1"/>
    <xf numFmtId="0" fontId="6" fillId="0" borderId="0" xfId="0" applyFont="1" applyAlignment="1">
      <alignment horizontal="right" indent="1"/>
    </xf>
    <xf numFmtId="43" fontId="6" fillId="0" borderId="12" xfId="1" applyFont="1" applyBorder="1"/>
    <xf numFmtId="0" fontId="6" fillId="0" borderId="16" xfId="0" applyFont="1" applyBorder="1" applyAlignment="1">
      <alignment horizont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xf>
    <xf numFmtId="0" fontId="2" fillId="0" borderId="21" xfId="0" applyFont="1" applyBorder="1"/>
    <xf numFmtId="0" fontId="2" fillId="0" borderId="23" xfId="0" applyFont="1" applyBorder="1"/>
    <xf numFmtId="0" fontId="2" fillId="0" borderId="15" xfId="0" applyFont="1" applyBorder="1"/>
    <xf numFmtId="0" fontId="2" fillId="0" borderId="0" xfId="0" applyFont="1" applyAlignment="1">
      <alignment horizontal="center"/>
    </xf>
    <xf numFmtId="165" fontId="8" fillId="0" borderId="24" xfId="0" applyNumberFormat="1" applyFont="1" applyBorder="1"/>
    <xf numFmtId="0" fontId="6" fillId="4" borderId="9" xfId="0" applyFont="1" applyFill="1" applyBorder="1" applyAlignment="1">
      <alignment horizontal="center" vertical="center" wrapText="1"/>
    </xf>
    <xf numFmtId="2" fontId="18" fillId="6" borderId="1" xfId="2" applyNumberFormat="1" applyFont="1" applyFill="1" applyBorder="1" applyAlignment="1">
      <alignment horizontal="right"/>
    </xf>
    <xf numFmtId="0" fontId="22" fillId="0" borderId="0" xfId="0" applyFont="1" applyAlignment="1">
      <alignment horizontal="left" wrapText="1"/>
    </xf>
    <xf numFmtId="0" fontId="21" fillId="0" borderId="0" xfId="0" applyFont="1" applyAlignment="1">
      <alignment horizontal="right" vertical="top" wrapText="1"/>
    </xf>
    <xf numFmtId="0" fontId="23" fillId="0" borderId="0" xfId="0" applyFont="1" applyAlignment="1">
      <alignment horizontal="right" vertical="top"/>
    </xf>
    <xf numFmtId="0" fontId="22" fillId="0" borderId="0" xfId="0" applyFont="1" applyAlignment="1">
      <alignment horizontal="left"/>
    </xf>
    <xf numFmtId="0" fontId="23" fillId="0" borderId="0" xfId="0" applyFont="1" applyAlignment="1">
      <alignment horizontal="right" vertical="top" wrapText="1"/>
    </xf>
    <xf numFmtId="0" fontId="24" fillId="0" borderId="0" xfId="0" applyFont="1" applyAlignment="1">
      <alignment horizontal="left" wrapText="1"/>
    </xf>
    <xf numFmtId="0" fontId="22" fillId="0" borderId="0" xfId="0" applyFont="1"/>
    <xf numFmtId="0" fontId="24" fillId="0" borderId="0" xfId="0" applyFont="1" applyAlignment="1">
      <alignment horizontal="left"/>
    </xf>
    <xf numFmtId="0" fontId="25" fillId="0" borderId="0" xfId="0" applyFont="1" applyAlignment="1">
      <alignment vertical="center"/>
    </xf>
    <xf numFmtId="0" fontId="2" fillId="0" borderId="0" xfId="0" applyFont="1" applyAlignment="1">
      <alignment horizontal="center" vertical="center"/>
    </xf>
    <xf numFmtId="39" fontId="3" fillId="0" borderId="0" xfId="0" applyNumberFormat="1" applyFont="1"/>
    <xf numFmtId="39" fontId="6" fillId="0" borderId="0" xfId="0" applyNumberFormat="1" applyFont="1"/>
    <xf numFmtId="166" fontId="2" fillId="0" borderId="0" xfId="0" applyNumberFormat="1" applyFont="1"/>
    <xf numFmtId="39" fontId="2" fillId="0" borderId="0" xfId="0" applyNumberFormat="1" applyFont="1"/>
    <xf numFmtId="4" fontId="2" fillId="0" borderId="0" xfId="0" applyNumberFormat="1" applyFont="1"/>
    <xf numFmtId="4" fontId="3" fillId="0" borderId="0" xfId="0" applyNumberFormat="1" applyFont="1"/>
    <xf numFmtId="0" fontId="27" fillId="0" borderId="0" xfId="0" applyFont="1"/>
    <xf numFmtId="9" fontId="2" fillId="0" borderId="0" xfId="2" applyFont="1" applyAlignment="1">
      <alignment horizontal="center"/>
    </xf>
    <xf numFmtId="0" fontId="28" fillId="0" borderId="0" xfId="0" applyFont="1"/>
    <xf numFmtId="0" fontId="29" fillId="0" borderId="0" xfId="0" applyFont="1"/>
    <xf numFmtId="0" fontId="30" fillId="0" borderId="0" xfId="0" applyFont="1"/>
    <xf numFmtId="0" fontId="31" fillId="0" borderId="0" xfId="0" applyFont="1"/>
    <xf numFmtId="0" fontId="29" fillId="0" borderId="0" xfId="0" applyFont="1" applyAlignment="1">
      <alignment horizontal="center"/>
    </xf>
    <xf numFmtId="40" fontId="32" fillId="6" borderId="12" xfId="2" applyNumberFormat="1" applyFont="1" applyFill="1" applyBorder="1" applyAlignment="1">
      <alignment horizontal="right"/>
    </xf>
    <xf numFmtId="166" fontId="6" fillId="0" borderId="0" xfId="0" applyNumberFormat="1" applyFont="1"/>
    <xf numFmtId="40" fontId="15" fillId="6" borderId="12" xfId="2" applyNumberFormat="1" applyFont="1" applyFill="1" applyBorder="1" applyAlignment="1">
      <alignment horizontal="right"/>
    </xf>
    <xf numFmtId="0" fontId="11" fillId="0" borderId="0" xfId="0" applyFont="1" applyAlignment="1">
      <alignment horizontal="left" wrapText="1"/>
    </xf>
    <xf numFmtId="0" fontId="9" fillId="0" borderId="0" xfId="0" applyFont="1" applyAlignment="1">
      <alignment horizontal="left" wrapText="1"/>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9" fillId="0" borderId="0" xfId="0" applyFont="1" applyAlignment="1">
      <alignment horizontal="left"/>
    </xf>
    <xf numFmtId="0" fontId="6" fillId="2" borderId="8"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22" fillId="0" borderId="0" xfId="0" applyFont="1" applyAlignment="1">
      <alignment horizontal="left" vertical="center" wrapText="1"/>
    </xf>
    <xf numFmtId="0" fontId="22" fillId="0" borderId="0" xfId="0" applyFont="1" applyAlignment="1">
      <alignment horizontal="left" wrapText="1"/>
    </xf>
    <xf numFmtId="0" fontId="2" fillId="0" borderId="0" xfId="0" applyFont="1" applyAlignment="1">
      <alignment vertical="center" wrapText="1"/>
    </xf>
    <xf numFmtId="0" fontId="2" fillId="0" borderId="0" xfId="0" applyFont="1" applyAlignment="1">
      <alignment horizontal="left" wrapText="1"/>
    </xf>
    <xf numFmtId="14" fontId="6" fillId="0" borderId="0" xfId="0" applyNumberFormat="1" applyFont="1" applyAlignment="1">
      <alignment horizontal="left"/>
    </xf>
    <xf numFmtId="0" fontId="17" fillId="6" borderId="16" xfId="0" applyFont="1" applyFill="1" applyBorder="1" applyAlignment="1">
      <alignment horizontal="left" vertical="top" wrapText="1"/>
    </xf>
    <xf numFmtId="0" fontId="17" fillId="6" borderId="17" xfId="0" applyFont="1" applyFill="1" applyBorder="1" applyAlignment="1">
      <alignment horizontal="left" vertical="top" wrapText="1"/>
    </xf>
    <xf numFmtId="0" fontId="17" fillId="6" borderId="18" xfId="0" applyFont="1" applyFill="1" applyBorder="1" applyAlignment="1">
      <alignment horizontal="left" vertical="top" wrapText="1"/>
    </xf>
    <xf numFmtId="0" fontId="17" fillId="6" borderId="19" xfId="0" applyFont="1" applyFill="1" applyBorder="1" applyAlignment="1">
      <alignment horizontal="left" vertical="top" wrapText="1"/>
    </xf>
    <xf numFmtId="0" fontId="17" fillId="6" borderId="0" xfId="0" applyFont="1" applyFill="1" applyAlignment="1">
      <alignment horizontal="left" vertical="top" wrapText="1"/>
    </xf>
    <xf numFmtId="0" fontId="17" fillId="6" borderId="20" xfId="0" applyFont="1" applyFill="1" applyBorder="1" applyAlignment="1">
      <alignment horizontal="left" vertical="top" wrapText="1"/>
    </xf>
    <xf numFmtId="0" fontId="17" fillId="6" borderId="21" xfId="0" applyFont="1" applyFill="1" applyBorder="1" applyAlignment="1">
      <alignment horizontal="left" vertical="top" wrapText="1"/>
    </xf>
    <xf numFmtId="0" fontId="17" fillId="6" borderId="15" xfId="0" applyFont="1" applyFill="1" applyBorder="1" applyAlignment="1">
      <alignment horizontal="left" vertical="top" wrapText="1"/>
    </xf>
    <xf numFmtId="0" fontId="17" fillId="6" borderId="22" xfId="0" applyFont="1" applyFill="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1</xdr:col>
      <xdr:colOff>1771650</xdr:colOff>
      <xdr:row>3</xdr:row>
      <xdr:rowOff>171450</xdr:rowOff>
    </xdr:to>
    <xdr:pic>
      <xdr:nvPicPr>
        <xdr:cNvPr id="2" name="Picture 1">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47625"/>
          <a:ext cx="1857375"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4"/>
  <sheetViews>
    <sheetView topLeftCell="A20" zoomScale="80" zoomScaleNormal="80" zoomScaleSheetLayoutView="100" workbookViewId="0">
      <selection activeCell="A10" sqref="A10"/>
    </sheetView>
  </sheetViews>
  <sheetFormatPr defaultColWidth="9.140625" defaultRowHeight="15" x14ac:dyDescent="0.25"/>
  <cols>
    <col min="1" max="1" width="30" style="1" customWidth="1"/>
    <col min="2" max="16" width="11.7109375" style="1" customWidth="1"/>
    <col min="17" max="17" width="13.42578125" style="1" bestFit="1" customWidth="1"/>
    <col min="18" max="18" width="5.140625" style="2" customWidth="1"/>
    <col min="19" max="16384" width="9.140625" style="1"/>
  </cols>
  <sheetData>
    <row r="1" spans="1:18" ht="13.5" customHeight="1" x14ac:dyDescent="0.25">
      <c r="A1" s="18" t="s">
        <v>0</v>
      </c>
    </row>
    <row r="2" spans="1:18" ht="17.25" customHeight="1" x14ac:dyDescent="0.25">
      <c r="A2" s="5" t="s">
        <v>1</v>
      </c>
      <c r="B2" s="5"/>
      <c r="C2" s="5"/>
      <c r="D2" s="5"/>
      <c r="E2" s="5"/>
      <c r="F2" s="5"/>
      <c r="G2" s="5"/>
      <c r="H2" s="5"/>
      <c r="I2" s="5"/>
      <c r="J2" s="5"/>
      <c r="K2" s="5"/>
      <c r="L2" s="5"/>
      <c r="M2" s="5"/>
      <c r="N2" s="5"/>
      <c r="O2" s="5"/>
      <c r="P2" s="5"/>
      <c r="Q2" s="5"/>
      <c r="R2" s="5"/>
    </row>
    <row r="3" spans="1:18" ht="18" x14ac:dyDescent="0.25">
      <c r="A3" s="5"/>
      <c r="B3" s="5"/>
      <c r="C3" s="5"/>
      <c r="D3" s="5"/>
      <c r="E3" s="5"/>
      <c r="F3" s="5"/>
      <c r="G3" s="5"/>
      <c r="H3" s="5"/>
      <c r="I3" s="5"/>
      <c r="J3" s="5"/>
      <c r="K3" s="5"/>
      <c r="L3" s="5"/>
      <c r="M3" s="5"/>
      <c r="N3" s="5"/>
      <c r="O3" s="5"/>
      <c r="P3" s="5"/>
      <c r="Q3" s="5"/>
      <c r="R3" s="5"/>
    </row>
    <row r="4" spans="1:18" ht="16.5" customHeight="1" x14ac:dyDescent="0.25">
      <c r="A4" s="5" t="s">
        <v>33</v>
      </c>
    </row>
    <row r="5" spans="1:18" ht="16.5" customHeight="1" x14ac:dyDescent="0.25">
      <c r="A5" s="5" t="s">
        <v>34</v>
      </c>
      <c r="B5" s="4"/>
      <c r="C5" s="4"/>
      <c r="D5" s="4"/>
      <c r="E5" s="4"/>
      <c r="F5" s="4"/>
      <c r="G5" s="4"/>
      <c r="H5" s="4"/>
      <c r="I5" s="4"/>
      <c r="J5" s="4"/>
      <c r="K5" s="4"/>
      <c r="L5" s="4"/>
      <c r="M5" s="4"/>
      <c r="N5" s="4"/>
      <c r="O5" s="4"/>
      <c r="P5" s="4"/>
      <c r="Q5" s="4"/>
      <c r="R5" s="3"/>
    </row>
    <row r="6" spans="1:18" ht="16.5" customHeight="1" thickBot="1" x14ac:dyDescent="0.3">
      <c r="A6" s="5" t="s">
        <v>35</v>
      </c>
      <c r="B6" s="4"/>
      <c r="C6" s="4"/>
      <c r="D6" s="4"/>
      <c r="E6" s="4"/>
      <c r="F6" s="4"/>
      <c r="G6" s="4"/>
      <c r="H6" s="4"/>
      <c r="I6" s="4"/>
      <c r="J6" s="4"/>
      <c r="K6" s="4"/>
      <c r="L6" s="4"/>
      <c r="M6" s="4"/>
      <c r="N6" s="4"/>
      <c r="O6" s="4"/>
      <c r="P6" s="4"/>
      <c r="Q6" s="4"/>
      <c r="R6" s="3"/>
    </row>
    <row r="7" spans="1:18" ht="19.5" customHeight="1" thickBot="1" x14ac:dyDescent="0.3">
      <c r="A7" s="5"/>
      <c r="B7" s="4"/>
      <c r="C7" s="4"/>
      <c r="D7" s="4"/>
      <c r="E7" s="4"/>
      <c r="F7" s="4"/>
      <c r="G7" s="91" t="s">
        <v>2</v>
      </c>
      <c r="H7" s="92"/>
      <c r="I7" s="92"/>
      <c r="J7" s="92"/>
      <c r="K7" s="92"/>
      <c r="L7" s="92"/>
      <c r="M7" s="92"/>
      <c r="N7" s="92"/>
      <c r="O7" s="92"/>
      <c r="P7" s="93"/>
      <c r="Q7" s="4"/>
      <c r="R7" s="3"/>
    </row>
    <row r="8" spans="1:18" ht="19.5" thickBot="1" x14ac:dyDescent="0.3">
      <c r="A8" s="4"/>
      <c r="B8" s="4"/>
      <c r="C8" s="4"/>
      <c r="D8" s="4"/>
      <c r="E8" s="4"/>
      <c r="F8" s="4"/>
      <c r="G8" s="87" t="s">
        <v>3</v>
      </c>
      <c r="H8" s="88"/>
      <c r="I8" s="88"/>
      <c r="J8" s="89"/>
      <c r="K8" s="87"/>
      <c r="L8" s="88"/>
      <c r="M8" s="88"/>
      <c r="N8" s="88"/>
      <c r="O8" s="88"/>
      <c r="P8" s="89"/>
      <c r="Q8" s="3"/>
      <c r="R8" s="3"/>
    </row>
    <row r="9" spans="1:18" s="7" customFormat="1" ht="50.25" x14ac:dyDescent="0.2">
      <c r="A9" s="14" t="s">
        <v>4</v>
      </c>
      <c r="B9" s="14" t="s">
        <v>5</v>
      </c>
      <c r="C9" s="14" t="s">
        <v>6</v>
      </c>
      <c r="D9" s="14" t="s">
        <v>7</v>
      </c>
      <c r="E9" s="14" t="s">
        <v>8</v>
      </c>
      <c r="F9" s="14" t="s">
        <v>9</v>
      </c>
      <c r="G9" s="15" t="s">
        <v>10</v>
      </c>
      <c r="H9" s="15" t="s">
        <v>11</v>
      </c>
      <c r="I9" s="15" t="s">
        <v>12</v>
      </c>
      <c r="J9" s="15" t="s">
        <v>13</v>
      </c>
      <c r="K9" s="15" t="s">
        <v>14</v>
      </c>
      <c r="L9" s="15" t="s">
        <v>15</v>
      </c>
      <c r="M9" s="15" t="s">
        <v>16</v>
      </c>
      <c r="N9" s="15" t="s">
        <v>17</v>
      </c>
      <c r="O9" s="15" t="s">
        <v>18</v>
      </c>
      <c r="P9" s="15" t="s">
        <v>18</v>
      </c>
      <c r="Q9" s="14" t="s">
        <v>19</v>
      </c>
    </row>
    <row r="10" spans="1:18" s="11" customFormat="1" ht="24" customHeight="1" x14ac:dyDescent="0.25">
      <c r="A10" s="8"/>
      <c r="B10" s="9"/>
      <c r="C10" s="9"/>
      <c r="D10" s="9"/>
      <c r="E10" s="9"/>
      <c r="F10" s="9"/>
      <c r="G10" s="9"/>
      <c r="H10" s="9"/>
      <c r="I10" s="9"/>
      <c r="J10" s="9"/>
      <c r="K10" s="9"/>
      <c r="L10" s="9"/>
      <c r="M10" s="9"/>
      <c r="N10" s="9"/>
      <c r="O10" s="9"/>
      <c r="P10" s="9"/>
      <c r="Q10" s="10">
        <f>SUM(B10:P10)</f>
        <v>0</v>
      </c>
    </row>
    <row r="11" spans="1:18" s="11" customFormat="1" ht="24" customHeight="1" x14ac:dyDescent="0.25">
      <c r="A11" s="8"/>
      <c r="B11" s="9"/>
      <c r="C11" s="9"/>
      <c r="D11" s="9"/>
      <c r="E11" s="9"/>
      <c r="F11" s="9"/>
      <c r="G11" s="9"/>
      <c r="H11" s="9"/>
      <c r="I11" s="9"/>
      <c r="J11" s="9"/>
      <c r="K11" s="9"/>
      <c r="L11" s="9"/>
      <c r="M11" s="9"/>
      <c r="N11" s="9"/>
      <c r="O11" s="9"/>
      <c r="P11" s="9"/>
      <c r="Q11" s="10">
        <f t="shared" ref="Q11:Q28" si="0">SUM(B11:P11)</f>
        <v>0</v>
      </c>
    </row>
    <row r="12" spans="1:18" s="11" customFormat="1" ht="24" customHeight="1" x14ac:dyDescent="0.25">
      <c r="A12" s="8"/>
      <c r="B12" s="9"/>
      <c r="C12" s="9"/>
      <c r="D12" s="9"/>
      <c r="E12" s="9"/>
      <c r="F12" s="9"/>
      <c r="G12" s="9"/>
      <c r="H12" s="9"/>
      <c r="I12" s="9"/>
      <c r="J12" s="9"/>
      <c r="K12" s="9"/>
      <c r="L12" s="9"/>
      <c r="M12" s="9"/>
      <c r="N12" s="9"/>
      <c r="O12" s="9"/>
      <c r="P12" s="9"/>
      <c r="Q12" s="10">
        <f>SUM(B12:P12)</f>
        <v>0</v>
      </c>
    </row>
    <row r="13" spans="1:18" s="11" customFormat="1" ht="24" customHeight="1" x14ac:dyDescent="0.25">
      <c r="A13" s="8"/>
      <c r="B13" s="9"/>
      <c r="C13" s="9"/>
      <c r="D13" s="9"/>
      <c r="E13" s="9"/>
      <c r="F13" s="9"/>
      <c r="G13" s="9"/>
      <c r="H13" s="9"/>
      <c r="I13" s="9"/>
      <c r="J13" s="9"/>
      <c r="K13" s="9"/>
      <c r="L13" s="9"/>
      <c r="M13" s="9"/>
      <c r="N13" s="9"/>
      <c r="O13" s="9"/>
      <c r="P13" s="9"/>
      <c r="Q13" s="10">
        <f t="shared" si="0"/>
        <v>0</v>
      </c>
    </row>
    <row r="14" spans="1:18" s="11" customFormat="1" ht="24" customHeight="1" x14ac:dyDescent="0.25">
      <c r="A14" s="8"/>
      <c r="B14" s="9"/>
      <c r="C14" s="9"/>
      <c r="D14" s="9"/>
      <c r="E14" s="9"/>
      <c r="F14" s="9"/>
      <c r="G14" s="9"/>
      <c r="H14" s="9"/>
      <c r="I14" s="9"/>
      <c r="J14" s="9"/>
      <c r="K14" s="9"/>
      <c r="L14" s="9"/>
      <c r="M14" s="9"/>
      <c r="N14" s="9"/>
      <c r="O14" s="9"/>
      <c r="P14" s="9"/>
      <c r="Q14" s="10">
        <f t="shared" si="0"/>
        <v>0</v>
      </c>
    </row>
    <row r="15" spans="1:18" s="11" customFormat="1" ht="24" customHeight="1" x14ac:dyDescent="0.25">
      <c r="A15" s="8"/>
      <c r="B15" s="9"/>
      <c r="C15" s="9"/>
      <c r="D15" s="9"/>
      <c r="E15" s="9"/>
      <c r="F15" s="9"/>
      <c r="G15" s="9"/>
      <c r="H15" s="9"/>
      <c r="I15" s="9"/>
      <c r="J15" s="9"/>
      <c r="K15" s="9"/>
      <c r="L15" s="9"/>
      <c r="M15" s="9"/>
      <c r="N15" s="9"/>
      <c r="O15" s="9"/>
      <c r="P15" s="9"/>
      <c r="Q15" s="10">
        <f t="shared" si="0"/>
        <v>0</v>
      </c>
    </row>
    <row r="16" spans="1:18" s="11" customFormat="1" ht="24" customHeight="1" x14ac:dyDescent="0.25">
      <c r="A16" s="8"/>
      <c r="B16" s="9"/>
      <c r="C16" s="9"/>
      <c r="D16" s="9"/>
      <c r="E16" s="9"/>
      <c r="F16" s="9"/>
      <c r="G16" s="9"/>
      <c r="H16" s="9"/>
      <c r="I16" s="9"/>
      <c r="J16" s="9"/>
      <c r="K16" s="9"/>
      <c r="L16" s="9"/>
      <c r="M16" s="9"/>
      <c r="N16" s="9"/>
      <c r="O16" s="9"/>
      <c r="P16" s="9"/>
      <c r="Q16" s="10">
        <f t="shared" si="0"/>
        <v>0</v>
      </c>
    </row>
    <row r="17" spans="1:18" s="11" customFormat="1" ht="24" customHeight="1" x14ac:dyDescent="0.25">
      <c r="A17" s="8"/>
      <c r="B17" s="9"/>
      <c r="C17" s="9"/>
      <c r="D17" s="9"/>
      <c r="E17" s="9"/>
      <c r="F17" s="9"/>
      <c r="G17" s="9"/>
      <c r="H17" s="9"/>
      <c r="I17" s="9"/>
      <c r="J17" s="9"/>
      <c r="K17" s="9"/>
      <c r="L17" s="9"/>
      <c r="M17" s="9"/>
      <c r="N17" s="9"/>
      <c r="O17" s="9"/>
      <c r="P17" s="9"/>
      <c r="Q17" s="10">
        <f t="shared" si="0"/>
        <v>0</v>
      </c>
    </row>
    <row r="18" spans="1:18" s="11" customFormat="1" ht="24" customHeight="1" x14ac:dyDescent="0.25">
      <c r="A18" s="8"/>
      <c r="B18" s="9"/>
      <c r="C18" s="9"/>
      <c r="D18" s="9"/>
      <c r="E18" s="9"/>
      <c r="F18" s="9"/>
      <c r="G18" s="9"/>
      <c r="H18" s="9"/>
      <c r="I18" s="9"/>
      <c r="J18" s="9"/>
      <c r="K18" s="9"/>
      <c r="L18" s="9"/>
      <c r="M18" s="9"/>
      <c r="N18" s="9"/>
      <c r="O18" s="9"/>
      <c r="P18" s="9"/>
      <c r="Q18" s="10">
        <f t="shared" si="0"/>
        <v>0</v>
      </c>
    </row>
    <row r="19" spans="1:18" s="11" customFormat="1" ht="24" customHeight="1" x14ac:dyDescent="0.25">
      <c r="A19" s="8"/>
      <c r="B19" s="9"/>
      <c r="C19" s="9"/>
      <c r="D19" s="9"/>
      <c r="E19" s="9"/>
      <c r="F19" s="9"/>
      <c r="G19" s="9"/>
      <c r="H19" s="9"/>
      <c r="I19" s="9"/>
      <c r="J19" s="9"/>
      <c r="K19" s="9"/>
      <c r="L19" s="9"/>
      <c r="M19" s="9"/>
      <c r="N19" s="9"/>
      <c r="O19" s="9"/>
      <c r="P19" s="9"/>
      <c r="Q19" s="10">
        <f t="shared" si="0"/>
        <v>0</v>
      </c>
    </row>
    <row r="20" spans="1:18" s="11" customFormat="1" ht="24" customHeight="1" x14ac:dyDescent="0.25">
      <c r="A20" s="8"/>
      <c r="B20" s="9"/>
      <c r="C20" s="9"/>
      <c r="D20" s="9"/>
      <c r="E20" s="9"/>
      <c r="F20" s="9"/>
      <c r="G20" s="9"/>
      <c r="H20" s="9"/>
      <c r="I20" s="9"/>
      <c r="J20" s="9"/>
      <c r="K20" s="9"/>
      <c r="L20" s="9"/>
      <c r="M20" s="9"/>
      <c r="N20" s="9"/>
      <c r="O20" s="9"/>
      <c r="P20" s="9"/>
      <c r="Q20" s="10">
        <f t="shared" si="0"/>
        <v>0</v>
      </c>
    </row>
    <row r="21" spans="1:18" s="11" customFormat="1" ht="24" customHeight="1" x14ac:dyDescent="0.25">
      <c r="A21" s="12"/>
      <c r="B21" s="9"/>
      <c r="C21" s="9"/>
      <c r="D21" s="9"/>
      <c r="E21" s="9"/>
      <c r="F21" s="9"/>
      <c r="G21" s="9"/>
      <c r="H21" s="9"/>
      <c r="I21" s="9"/>
      <c r="J21" s="9"/>
      <c r="K21" s="9"/>
      <c r="L21" s="9"/>
      <c r="M21" s="9"/>
      <c r="N21" s="9"/>
      <c r="O21" s="9"/>
      <c r="P21" s="9"/>
      <c r="Q21" s="10">
        <f t="shared" si="0"/>
        <v>0</v>
      </c>
    </row>
    <row r="22" spans="1:18" s="11" customFormat="1" ht="24" customHeight="1" x14ac:dyDescent="0.25">
      <c r="A22" s="12"/>
      <c r="B22" s="9"/>
      <c r="C22" s="9"/>
      <c r="D22" s="9"/>
      <c r="E22" s="9"/>
      <c r="F22" s="9"/>
      <c r="G22" s="9"/>
      <c r="H22" s="9"/>
      <c r="I22" s="9"/>
      <c r="J22" s="9"/>
      <c r="K22" s="9"/>
      <c r="L22" s="9"/>
      <c r="M22" s="9"/>
      <c r="N22" s="9"/>
      <c r="O22" s="9"/>
      <c r="P22" s="9"/>
      <c r="Q22" s="10">
        <f t="shared" si="0"/>
        <v>0</v>
      </c>
    </row>
    <row r="23" spans="1:18" s="11" customFormat="1" ht="24" customHeight="1" x14ac:dyDescent="0.25">
      <c r="A23" s="12"/>
      <c r="B23" s="9"/>
      <c r="C23" s="9"/>
      <c r="D23" s="9"/>
      <c r="E23" s="9"/>
      <c r="F23" s="9"/>
      <c r="G23" s="9"/>
      <c r="H23" s="9"/>
      <c r="I23" s="9"/>
      <c r="J23" s="9"/>
      <c r="K23" s="9"/>
      <c r="L23" s="9"/>
      <c r="M23" s="9"/>
      <c r="N23" s="9"/>
      <c r="O23" s="9"/>
      <c r="P23" s="9"/>
      <c r="Q23" s="10">
        <f t="shared" si="0"/>
        <v>0</v>
      </c>
    </row>
    <row r="24" spans="1:18" s="11" customFormat="1" ht="24" customHeight="1" x14ac:dyDescent="0.25">
      <c r="A24" s="12"/>
      <c r="B24" s="9"/>
      <c r="C24" s="9"/>
      <c r="D24" s="9"/>
      <c r="E24" s="9"/>
      <c r="F24" s="9"/>
      <c r="G24" s="9"/>
      <c r="H24" s="9"/>
      <c r="I24" s="9"/>
      <c r="J24" s="9"/>
      <c r="K24" s="9"/>
      <c r="L24" s="9"/>
      <c r="M24" s="9"/>
      <c r="N24" s="9"/>
      <c r="O24" s="9"/>
      <c r="P24" s="9"/>
      <c r="Q24" s="10">
        <f t="shared" si="0"/>
        <v>0</v>
      </c>
    </row>
    <row r="25" spans="1:18" s="11" customFormat="1" ht="24" customHeight="1" x14ac:dyDescent="0.25">
      <c r="A25" s="12"/>
      <c r="B25" s="9"/>
      <c r="C25" s="9"/>
      <c r="D25" s="9"/>
      <c r="E25" s="9"/>
      <c r="F25" s="9"/>
      <c r="G25" s="9"/>
      <c r="H25" s="9"/>
      <c r="I25" s="9"/>
      <c r="J25" s="9"/>
      <c r="K25" s="9"/>
      <c r="L25" s="9"/>
      <c r="M25" s="9"/>
      <c r="N25" s="9"/>
      <c r="O25" s="9"/>
      <c r="P25" s="9"/>
      <c r="Q25" s="10">
        <f t="shared" si="0"/>
        <v>0</v>
      </c>
    </row>
    <row r="26" spans="1:18" s="11" customFormat="1" ht="24" customHeight="1" x14ac:dyDescent="0.25">
      <c r="A26" s="12"/>
      <c r="B26" s="9"/>
      <c r="C26" s="9"/>
      <c r="D26" s="9"/>
      <c r="E26" s="9"/>
      <c r="F26" s="9"/>
      <c r="G26" s="9"/>
      <c r="H26" s="9"/>
      <c r="I26" s="9"/>
      <c r="J26" s="9"/>
      <c r="K26" s="9"/>
      <c r="L26" s="9"/>
      <c r="M26" s="9"/>
      <c r="N26" s="9"/>
      <c r="O26" s="9"/>
      <c r="P26" s="9"/>
      <c r="Q26" s="10">
        <f t="shared" si="0"/>
        <v>0</v>
      </c>
    </row>
    <row r="27" spans="1:18" s="11" customFormat="1" ht="24" customHeight="1" x14ac:dyDescent="0.25">
      <c r="A27" s="12"/>
      <c r="B27" s="9"/>
      <c r="C27" s="9"/>
      <c r="D27" s="9"/>
      <c r="E27" s="9"/>
      <c r="F27" s="9"/>
      <c r="G27" s="9"/>
      <c r="H27" s="9"/>
      <c r="I27" s="9"/>
      <c r="J27" s="9"/>
      <c r="K27" s="9"/>
      <c r="L27" s="9"/>
      <c r="M27" s="9"/>
      <c r="N27" s="9"/>
      <c r="O27" s="9"/>
      <c r="P27" s="9"/>
      <c r="Q27" s="10">
        <f t="shared" si="0"/>
        <v>0</v>
      </c>
    </row>
    <row r="28" spans="1:18" s="11" customFormat="1" ht="24" customHeight="1" x14ac:dyDescent="0.25">
      <c r="A28" s="12"/>
      <c r="B28" s="9"/>
      <c r="C28" s="9"/>
      <c r="D28" s="9"/>
      <c r="E28" s="9"/>
      <c r="F28" s="9"/>
      <c r="G28" s="9"/>
      <c r="H28" s="9"/>
      <c r="I28" s="9"/>
      <c r="J28" s="9"/>
      <c r="K28" s="9"/>
      <c r="L28" s="9"/>
      <c r="M28" s="9"/>
      <c r="N28" s="9"/>
      <c r="O28" s="9"/>
      <c r="P28" s="9"/>
      <c r="Q28" s="10">
        <f t="shared" si="0"/>
        <v>0</v>
      </c>
    </row>
    <row r="29" spans="1:18" s="11" customFormat="1" ht="24" customHeight="1" x14ac:dyDescent="0.25">
      <c r="A29" s="12"/>
      <c r="B29" s="9"/>
      <c r="C29" s="9"/>
      <c r="D29" s="9"/>
      <c r="E29" s="9"/>
      <c r="F29" s="9"/>
      <c r="G29" s="9"/>
      <c r="H29" s="9"/>
      <c r="I29" s="9"/>
      <c r="J29" s="9"/>
      <c r="K29" s="9"/>
      <c r="L29" s="9"/>
      <c r="M29" s="9"/>
      <c r="N29" s="9"/>
      <c r="O29" s="9"/>
      <c r="P29" s="9"/>
      <c r="Q29" s="10">
        <f>SUM(B29:P29)</f>
        <v>0</v>
      </c>
    </row>
    <row r="30" spans="1:18" s="6" customFormat="1" ht="24" customHeight="1" thickBot="1" x14ac:dyDescent="0.35">
      <c r="A30" s="13" t="s">
        <v>19</v>
      </c>
      <c r="B30" s="10">
        <f>SUM(B10:B29)</f>
        <v>0</v>
      </c>
      <c r="C30" s="10">
        <f>SUM(C10:C29)</f>
        <v>0</v>
      </c>
      <c r="D30" s="10">
        <f>SUM(D10:D29)</f>
        <v>0</v>
      </c>
      <c r="E30" s="10">
        <f>SUM(E10:E29)</f>
        <v>0</v>
      </c>
      <c r="F30" s="10">
        <f>SUM(F10:F29)</f>
        <v>0</v>
      </c>
      <c r="G30" s="10">
        <f t="shared" ref="G30:Q30" si="1">SUM(G10:G29)</f>
        <v>0</v>
      </c>
      <c r="H30" s="10">
        <f t="shared" si="1"/>
        <v>0</v>
      </c>
      <c r="I30" s="10">
        <f t="shared" si="1"/>
        <v>0</v>
      </c>
      <c r="J30" s="10">
        <f t="shared" si="1"/>
        <v>0</v>
      </c>
      <c r="K30" s="10">
        <f t="shared" si="1"/>
        <v>0</v>
      </c>
      <c r="L30" s="10">
        <f t="shared" si="1"/>
        <v>0</v>
      </c>
      <c r="M30" s="10">
        <f t="shared" si="1"/>
        <v>0</v>
      </c>
      <c r="N30" s="22">
        <f t="shared" si="1"/>
        <v>0</v>
      </c>
      <c r="O30" s="22">
        <f t="shared" si="1"/>
        <v>0</v>
      </c>
      <c r="P30" s="22">
        <f t="shared" si="1"/>
        <v>0</v>
      </c>
      <c r="Q30" s="23">
        <f t="shared" si="1"/>
        <v>0</v>
      </c>
    </row>
    <row r="31" spans="1:18" ht="24" customHeight="1" thickBot="1" x14ac:dyDescent="0.3">
      <c r="A31" s="4"/>
      <c r="B31" s="4"/>
      <c r="C31" s="4"/>
      <c r="D31" s="4"/>
      <c r="E31" s="4"/>
      <c r="F31" s="4"/>
      <c r="G31" s="24"/>
      <c r="H31" s="6"/>
      <c r="I31" s="6"/>
      <c r="J31" s="6"/>
      <c r="K31" s="4"/>
      <c r="L31" s="4"/>
      <c r="M31" s="4"/>
      <c r="N31" s="25"/>
      <c r="O31" s="26" t="s">
        <v>20</v>
      </c>
      <c r="P31" s="27">
        <f>+P30+O30+N30+M30+L30+K30+G31+J30+I30+H30+G30</f>
        <v>0</v>
      </c>
      <c r="Q31" s="4"/>
      <c r="R31" s="3"/>
    </row>
    <row r="32" spans="1:18" ht="5.25" customHeight="1" x14ac:dyDescent="0.25">
      <c r="A32" s="4"/>
      <c r="B32" s="4"/>
      <c r="C32" s="4"/>
      <c r="D32" s="4"/>
      <c r="E32" s="4"/>
      <c r="F32" s="4"/>
      <c r="G32" s="20"/>
      <c r="H32" s="21"/>
      <c r="I32" s="21"/>
      <c r="J32" s="21"/>
      <c r="K32" s="4"/>
      <c r="L32" s="4"/>
      <c r="M32" s="4"/>
      <c r="N32" s="4"/>
      <c r="O32" s="4"/>
      <c r="P32" s="19"/>
      <c r="Q32" s="4"/>
      <c r="R32" s="3"/>
    </row>
    <row r="33" spans="1:18" ht="48" customHeight="1" x14ac:dyDescent="0.2">
      <c r="A33" s="86" t="s">
        <v>21</v>
      </c>
      <c r="B33" s="86"/>
      <c r="C33" s="86"/>
      <c r="D33" s="86"/>
      <c r="E33" s="86"/>
      <c r="F33" s="86"/>
      <c r="G33" s="86"/>
      <c r="H33" s="86"/>
      <c r="I33" s="86"/>
      <c r="J33" s="86"/>
      <c r="K33" s="86"/>
      <c r="L33" s="86"/>
      <c r="M33" s="86"/>
      <c r="N33" s="86"/>
      <c r="O33" s="86"/>
      <c r="P33" s="86"/>
      <c r="Q33" s="86"/>
      <c r="R33" s="86"/>
    </row>
    <row r="34" spans="1:18" ht="39" customHeight="1" x14ac:dyDescent="0.2">
      <c r="A34" s="86" t="s">
        <v>22</v>
      </c>
      <c r="B34" s="86"/>
      <c r="C34" s="86"/>
      <c r="D34" s="86"/>
      <c r="E34" s="86"/>
      <c r="F34" s="86"/>
      <c r="G34" s="86"/>
      <c r="H34" s="86"/>
      <c r="I34" s="86"/>
      <c r="J34" s="86"/>
      <c r="K34" s="86"/>
      <c r="L34" s="86"/>
      <c r="M34" s="86"/>
      <c r="N34" s="86"/>
      <c r="O34" s="86"/>
      <c r="P34" s="86"/>
      <c r="Q34" s="86"/>
      <c r="R34" s="86"/>
    </row>
    <row r="35" spans="1:18" ht="24.75" customHeight="1" x14ac:dyDescent="0.2">
      <c r="A35" s="90" t="s">
        <v>23</v>
      </c>
      <c r="B35" s="90"/>
      <c r="C35" s="90"/>
      <c r="D35" s="90"/>
      <c r="E35" s="90"/>
      <c r="F35" s="90"/>
      <c r="G35" s="90"/>
      <c r="H35" s="90"/>
      <c r="I35" s="90"/>
      <c r="J35" s="90"/>
      <c r="K35" s="90"/>
      <c r="L35" s="90"/>
      <c r="M35" s="90"/>
      <c r="N35" s="90"/>
      <c r="O35" s="90"/>
      <c r="P35" s="90"/>
      <c r="Q35" s="90"/>
      <c r="R35" s="90"/>
    </row>
    <row r="36" spans="1:18" ht="24" customHeight="1" x14ac:dyDescent="0.2">
      <c r="A36" s="90" t="s">
        <v>24</v>
      </c>
      <c r="B36" s="90"/>
      <c r="C36" s="90"/>
      <c r="D36" s="90"/>
      <c r="E36" s="90"/>
      <c r="F36" s="90"/>
      <c r="G36" s="90"/>
      <c r="H36" s="90"/>
      <c r="I36" s="90"/>
      <c r="J36" s="90"/>
      <c r="K36" s="90"/>
      <c r="L36" s="90"/>
      <c r="M36" s="90"/>
      <c r="N36" s="90"/>
      <c r="O36" s="90"/>
      <c r="P36" s="90"/>
      <c r="Q36" s="90"/>
      <c r="R36" s="16"/>
    </row>
    <row r="37" spans="1:18" ht="24" customHeight="1" x14ac:dyDescent="0.2">
      <c r="A37" s="86" t="s">
        <v>25</v>
      </c>
      <c r="B37" s="86"/>
      <c r="C37" s="86"/>
      <c r="D37" s="86"/>
      <c r="E37" s="86"/>
      <c r="F37" s="86"/>
      <c r="G37" s="86"/>
      <c r="H37" s="86"/>
      <c r="I37" s="86"/>
      <c r="J37" s="86"/>
      <c r="K37" s="86"/>
      <c r="L37" s="86"/>
      <c r="M37" s="86"/>
      <c r="N37" s="86"/>
      <c r="O37" s="86"/>
      <c r="P37" s="86"/>
      <c r="Q37" s="86"/>
      <c r="R37" s="86"/>
    </row>
    <row r="38" spans="1:18" ht="53.25" customHeight="1" x14ac:dyDescent="0.2">
      <c r="A38" s="86" t="s">
        <v>26</v>
      </c>
      <c r="B38" s="86"/>
      <c r="C38" s="86"/>
      <c r="D38" s="86"/>
      <c r="E38" s="86"/>
      <c r="F38" s="86"/>
      <c r="G38" s="86"/>
      <c r="H38" s="86"/>
      <c r="I38" s="86"/>
      <c r="J38" s="86"/>
      <c r="K38" s="86"/>
      <c r="L38" s="86"/>
      <c r="M38" s="86"/>
      <c r="N38" s="86"/>
      <c r="O38" s="86"/>
      <c r="P38" s="86"/>
      <c r="Q38" s="86"/>
      <c r="R38" s="86"/>
    </row>
    <row r="39" spans="1:18" ht="25.5" customHeight="1" x14ac:dyDescent="0.2">
      <c r="A39" s="86" t="s">
        <v>27</v>
      </c>
      <c r="B39" s="86"/>
      <c r="C39" s="86"/>
      <c r="D39" s="86"/>
      <c r="E39" s="86"/>
      <c r="F39" s="86"/>
      <c r="G39" s="86"/>
      <c r="H39" s="86"/>
      <c r="I39" s="86"/>
      <c r="J39" s="86"/>
      <c r="K39" s="86"/>
      <c r="L39" s="86"/>
      <c r="M39" s="86"/>
      <c r="N39" s="86"/>
      <c r="O39" s="86"/>
      <c r="P39" s="86"/>
      <c r="Q39" s="86"/>
      <c r="R39" s="17"/>
    </row>
    <row r="40" spans="1:18" ht="24.75" customHeight="1" x14ac:dyDescent="0.2">
      <c r="A40" s="86" t="s">
        <v>28</v>
      </c>
      <c r="B40" s="86"/>
      <c r="C40" s="86"/>
      <c r="D40" s="86"/>
      <c r="E40" s="86"/>
      <c r="F40" s="86"/>
      <c r="G40" s="86"/>
      <c r="H40" s="86"/>
      <c r="I40" s="86"/>
      <c r="J40" s="86"/>
      <c r="K40" s="86"/>
      <c r="L40" s="86"/>
      <c r="M40" s="86"/>
      <c r="N40" s="86"/>
      <c r="O40" s="86"/>
      <c r="P40" s="86"/>
      <c r="Q40" s="86"/>
      <c r="R40" s="17"/>
    </row>
    <row r="41" spans="1:18" ht="25.5" customHeight="1" x14ac:dyDescent="0.2">
      <c r="A41" s="86" t="s">
        <v>29</v>
      </c>
      <c r="B41" s="86"/>
      <c r="C41" s="86"/>
      <c r="D41" s="86"/>
      <c r="E41" s="86"/>
      <c r="F41" s="86"/>
      <c r="G41" s="86"/>
      <c r="H41" s="86"/>
      <c r="I41" s="86"/>
      <c r="J41" s="86"/>
      <c r="K41" s="86"/>
      <c r="L41" s="86"/>
      <c r="M41" s="86"/>
      <c r="N41" s="86"/>
      <c r="O41" s="86"/>
      <c r="P41" s="86"/>
      <c r="Q41" s="86"/>
      <c r="R41" s="17"/>
    </row>
    <row r="42" spans="1:18" ht="38.25" customHeight="1" x14ac:dyDescent="0.2">
      <c r="A42" s="85" t="s">
        <v>30</v>
      </c>
      <c r="B42" s="85"/>
      <c r="C42" s="85"/>
      <c r="D42" s="85"/>
      <c r="E42" s="85"/>
      <c r="F42" s="85"/>
      <c r="G42" s="85"/>
      <c r="H42" s="85"/>
      <c r="I42" s="85"/>
      <c r="J42" s="85"/>
      <c r="K42" s="85"/>
      <c r="L42" s="85"/>
      <c r="M42" s="85"/>
      <c r="N42" s="85"/>
      <c r="O42" s="85"/>
      <c r="P42" s="85"/>
      <c r="Q42" s="85"/>
      <c r="R42" s="17"/>
    </row>
    <row r="43" spans="1:18" ht="29.25" customHeight="1" x14ac:dyDescent="0.2">
      <c r="A43" s="86" t="s">
        <v>31</v>
      </c>
      <c r="B43" s="86"/>
      <c r="C43" s="86"/>
      <c r="D43" s="86"/>
      <c r="E43" s="86"/>
      <c r="F43" s="86"/>
      <c r="G43" s="86"/>
      <c r="H43" s="86"/>
      <c r="I43" s="86"/>
      <c r="J43" s="86"/>
      <c r="K43" s="86"/>
      <c r="L43" s="86"/>
      <c r="M43" s="86"/>
      <c r="N43" s="86"/>
      <c r="O43" s="86"/>
      <c r="P43" s="86"/>
      <c r="Q43" s="86"/>
      <c r="R43" s="86"/>
    </row>
    <row r="44" spans="1:18" ht="41.25" customHeight="1" x14ac:dyDescent="0.2">
      <c r="A44" s="86" t="s">
        <v>32</v>
      </c>
      <c r="B44" s="86"/>
      <c r="C44" s="86"/>
      <c r="D44" s="86"/>
      <c r="E44" s="86"/>
      <c r="F44" s="86"/>
      <c r="G44" s="86"/>
      <c r="H44" s="86"/>
      <c r="I44" s="86"/>
      <c r="J44" s="86"/>
      <c r="K44" s="86"/>
      <c r="L44" s="86"/>
      <c r="M44" s="86"/>
      <c r="N44" s="86"/>
      <c r="O44" s="86"/>
      <c r="P44" s="86"/>
      <c r="Q44" s="86"/>
      <c r="R44" s="86"/>
    </row>
    <row r="45" spans="1:18" ht="14.25" x14ac:dyDescent="0.2">
      <c r="A45" s="4"/>
      <c r="B45" s="4"/>
      <c r="C45" s="4"/>
      <c r="D45" s="4"/>
      <c r="E45" s="4"/>
      <c r="F45" s="4"/>
      <c r="G45" s="4"/>
      <c r="H45" s="4"/>
      <c r="I45" s="4"/>
      <c r="J45" s="4"/>
      <c r="K45" s="4"/>
      <c r="L45" s="4"/>
      <c r="M45" s="4"/>
      <c r="N45" s="4"/>
      <c r="O45" s="4"/>
      <c r="P45" s="4"/>
      <c r="Q45" s="4"/>
      <c r="R45" s="3"/>
    </row>
    <row r="46" spans="1:18" ht="14.25" x14ac:dyDescent="0.2">
      <c r="A46" s="4"/>
      <c r="B46" s="4"/>
      <c r="C46" s="4"/>
      <c r="D46" s="4"/>
      <c r="E46" s="4"/>
      <c r="F46" s="4"/>
      <c r="G46" s="4"/>
      <c r="H46" s="4"/>
      <c r="I46" s="4"/>
      <c r="J46" s="4"/>
      <c r="K46" s="4"/>
      <c r="L46" s="4"/>
      <c r="M46" s="4"/>
      <c r="N46" s="4"/>
      <c r="O46" s="4"/>
      <c r="P46" s="4"/>
      <c r="Q46" s="4"/>
      <c r="R46" s="3"/>
    </row>
    <row r="47" spans="1:18" ht="14.25" x14ac:dyDescent="0.2">
      <c r="A47" s="4"/>
      <c r="B47" s="4"/>
      <c r="C47" s="4"/>
      <c r="D47" s="4"/>
      <c r="E47" s="4"/>
      <c r="F47" s="4"/>
      <c r="G47" s="4"/>
      <c r="H47" s="4"/>
      <c r="I47" s="4"/>
      <c r="J47" s="4"/>
      <c r="K47" s="4"/>
      <c r="L47" s="4"/>
      <c r="M47" s="4"/>
      <c r="N47" s="4"/>
      <c r="O47" s="4"/>
      <c r="P47" s="4"/>
      <c r="Q47" s="4"/>
      <c r="R47" s="3"/>
    </row>
    <row r="48" spans="1:18" ht="14.25" x14ac:dyDescent="0.2">
      <c r="A48" s="4"/>
      <c r="B48" s="4"/>
      <c r="C48" s="4"/>
      <c r="D48" s="4"/>
      <c r="E48" s="4"/>
      <c r="F48" s="4"/>
      <c r="G48" s="4"/>
      <c r="H48" s="4"/>
      <c r="I48" s="4"/>
      <c r="J48" s="4"/>
      <c r="K48" s="4"/>
      <c r="L48" s="4"/>
      <c r="M48" s="4"/>
      <c r="N48" s="4"/>
      <c r="O48" s="4"/>
      <c r="P48" s="4"/>
      <c r="Q48" s="4"/>
      <c r="R48" s="3"/>
    </row>
    <row r="49" spans="1:18" ht="14.25" x14ac:dyDescent="0.2">
      <c r="A49" s="4"/>
      <c r="B49" s="4"/>
      <c r="C49" s="4"/>
      <c r="D49" s="4"/>
      <c r="E49" s="4"/>
      <c r="F49" s="4"/>
      <c r="G49" s="4"/>
      <c r="H49" s="4"/>
      <c r="I49" s="4"/>
      <c r="J49" s="4"/>
      <c r="K49" s="4"/>
      <c r="L49" s="4"/>
      <c r="M49" s="4"/>
      <c r="N49" s="4"/>
      <c r="O49" s="4"/>
      <c r="P49" s="4"/>
      <c r="Q49" s="4"/>
      <c r="R49" s="3"/>
    </row>
    <row r="50" spans="1:18" ht="14.25" x14ac:dyDescent="0.2">
      <c r="A50" s="4"/>
      <c r="B50" s="4"/>
      <c r="C50" s="4"/>
      <c r="D50" s="4"/>
      <c r="E50" s="4"/>
      <c r="F50" s="4"/>
      <c r="G50" s="4"/>
      <c r="H50" s="4"/>
      <c r="I50" s="4"/>
      <c r="J50" s="4"/>
      <c r="K50" s="4"/>
      <c r="L50" s="4"/>
      <c r="M50" s="4"/>
      <c r="N50" s="4"/>
      <c r="O50" s="4"/>
      <c r="P50" s="4"/>
      <c r="Q50" s="4"/>
      <c r="R50" s="3"/>
    </row>
    <row r="51" spans="1:18" ht="14.25" x14ac:dyDescent="0.2">
      <c r="A51" s="4"/>
      <c r="B51" s="4"/>
      <c r="C51" s="4"/>
      <c r="D51" s="4"/>
      <c r="E51" s="4"/>
      <c r="F51" s="4"/>
      <c r="G51" s="4"/>
      <c r="H51" s="4"/>
      <c r="I51" s="4"/>
      <c r="J51" s="4"/>
      <c r="K51" s="4"/>
      <c r="L51" s="4"/>
      <c r="M51" s="4"/>
      <c r="N51" s="4"/>
      <c r="O51" s="4"/>
      <c r="P51" s="4"/>
      <c r="Q51" s="4"/>
      <c r="R51" s="3"/>
    </row>
    <row r="52" spans="1:18" ht="14.25" x14ac:dyDescent="0.2">
      <c r="A52" s="4"/>
      <c r="B52" s="4"/>
      <c r="C52" s="4"/>
      <c r="D52" s="4"/>
      <c r="E52" s="4"/>
      <c r="F52" s="4"/>
      <c r="G52" s="4"/>
      <c r="H52" s="4"/>
      <c r="I52" s="4"/>
      <c r="J52" s="4"/>
      <c r="K52" s="4"/>
      <c r="L52" s="4"/>
      <c r="M52" s="4"/>
      <c r="N52" s="4"/>
      <c r="O52" s="4"/>
      <c r="P52" s="4"/>
      <c r="Q52" s="4"/>
      <c r="R52" s="3"/>
    </row>
    <row r="53" spans="1:18" ht="14.25" x14ac:dyDescent="0.2">
      <c r="A53" s="4"/>
      <c r="B53" s="4"/>
      <c r="C53" s="4"/>
      <c r="D53" s="4"/>
      <c r="E53" s="4"/>
      <c r="F53" s="4"/>
      <c r="G53" s="4"/>
      <c r="H53" s="4"/>
      <c r="I53" s="4"/>
      <c r="J53" s="4"/>
      <c r="K53" s="4"/>
      <c r="L53" s="4"/>
      <c r="M53" s="4"/>
      <c r="N53" s="4"/>
      <c r="O53" s="4"/>
      <c r="P53" s="4"/>
      <c r="Q53" s="4"/>
      <c r="R53" s="3"/>
    </row>
    <row r="54" spans="1:18" ht="14.25" x14ac:dyDescent="0.2">
      <c r="A54" s="4"/>
      <c r="B54" s="4"/>
      <c r="C54" s="4"/>
      <c r="D54" s="4"/>
      <c r="E54" s="4"/>
      <c r="F54" s="4"/>
      <c r="G54" s="4"/>
      <c r="H54" s="4"/>
      <c r="I54" s="4"/>
      <c r="J54" s="4"/>
      <c r="K54" s="4"/>
      <c r="L54" s="4"/>
      <c r="M54" s="4"/>
      <c r="N54" s="4"/>
      <c r="O54" s="4"/>
      <c r="P54" s="4"/>
      <c r="Q54" s="4"/>
      <c r="R54" s="3"/>
    </row>
    <row r="55" spans="1:18" ht="14.25" x14ac:dyDescent="0.2">
      <c r="A55" s="4"/>
      <c r="B55" s="4"/>
      <c r="C55" s="4"/>
      <c r="D55" s="4"/>
      <c r="E55" s="4"/>
      <c r="F55" s="4"/>
      <c r="G55" s="4"/>
      <c r="H55" s="4"/>
      <c r="I55" s="4"/>
      <c r="J55" s="4"/>
      <c r="K55" s="4"/>
      <c r="L55" s="4"/>
      <c r="M55" s="4"/>
      <c r="N55" s="4"/>
      <c r="O55" s="4"/>
      <c r="P55" s="4"/>
      <c r="Q55" s="4"/>
      <c r="R55" s="3"/>
    </row>
    <row r="56" spans="1:18" ht="14.25" x14ac:dyDescent="0.2">
      <c r="A56" s="4"/>
      <c r="B56" s="4"/>
      <c r="C56" s="4"/>
      <c r="D56" s="4"/>
      <c r="E56" s="4"/>
      <c r="F56" s="4"/>
      <c r="G56" s="4"/>
      <c r="H56" s="4"/>
      <c r="I56" s="4"/>
      <c r="J56" s="4"/>
      <c r="K56" s="4"/>
      <c r="L56" s="4"/>
      <c r="M56" s="4"/>
      <c r="N56" s="4"/>
      <c r="O56" s="4"/>
      <c r="P56" s="4"/>
      <c r="Q56" s="4"/>
      <c r="R56" s="3"/>
    </row>
    <row r="57" spans="1:18" ht="14.25" x14ac:dyDescent="0.2">
      <c r="A57" s="4"/>
      <c r="B57" s="4"/>
      <c r="C57" s="4"/>
      <c r="D57" s="4"/>
      <c r="E57" s="4"/>
      <c r="F57" s="4"/>
      <c r="G57" s="4"/>
      <c r="H57" s="4"/>
      <c r="I57" s="4"/>
      <c r="J57" s="4"/>
      <c r="K57" s="4"/>
      <c r="L57" s="4"/>
      <c r="M57" s="4"/>
      <c r="N57" s="4"/>
      <c r="O57" s="4"/>
      <c r="P57" s="4"/>
      <c r="Q57" s="4"/>
      <c r="R57" s="3"/>
    </row>
    <row r="58" spans="1:18" ht="14.25" x14ac:dyDescent="0.2">
      <c r="A58" s="4"/>
      <c r="B58" s="4"/>
      <c r="C58" s="4"/>
      <c r="D58" s="4"/>
      <c r="E58" s="4"/>
      <c r="F58" s="4"/>
      <c r="G58" s="4"/>
      <c r="H58" s="4"/>
      <c r="I58" s="4"/>
      <c r="J58" s="4"/>
      <c r="K58" s="4"/>
      <c r="L58" s="4"/>
      <c r="M58" s="4"/>
      <c r="N58" s="4"/>
      <c r="O58" s="4"/>
      <c r="P58" s="4"/>
      <c r="Q58" s="4"/>
      <c r="R58" s="3"/>
    </row>
    <row r="59" spans="1:18" ht="14.25" x14ac:dyDescent="0.2">
      <c r="A59" s="4"/>
      <c r="B59" s="4"/>
      <c r="C59" s="4"/>
      <c r="D59" s="4"/>
      <c r="E59" s="4"/>
      <c r="F59" s="4"/>
      <c r="G59" s="4"/>
      <c r="H59" s="4"/>
      <c r="I59" s="4"/>
      <c r="J59" s="4"/>
      <c r="K59" s="4"/>
      <c r="L59" s="4"/>
      <c r="M59" s="4"/>
      <c r="N59" s="4"/>
      <c r="O59" s="4"/>
      <c r="P59" s="4"/>
      <c r="Q59" s="4"/>
      <c r="R59" s="3"/>
    </row>
    <row r="60" spans="1:18" ht="14.25" x14ac:dyDescent="0.2">
      <c r="A60" s="4"/>
      <c r="B60" s="4"/>
      <c r="C60" s="4"/>
      <c r="D60" s="4"/>
      <c r="E60" s="4"/>
      <c r="F60" s="4"/>
      <c r="G60" s="4"/>
      <c r="H60" s="4"/>
      <c r="I60" s="4"/>
      <c r="J60" s="4"/>
      <c r="K60" s="4"/>
      <c r="L60" s="4"/>
      <c r="M60" s="4"/>
      <c r="N60" s="4"/>
      <c r="O60" s="4"/>
      <c r="P60" s="4"/>
      <c r="Q60" s="4"/>
      <c r="R60" s="3"/>
    </row>
    <row r="61" spans="1:18" ht="14.25" x14ac:dyDescent="0.2">
      <c r="A61" s="4"/>
      <c r="B61" s="4"/>
      <c r="C61" s="4"/>
      <c r="D61" s="4"/>
      <c r="E61" s="4"/>
      <c r="F61" s="4"/>
      <c r="G61" s="4"/>
      <c r="H61" s="4"/>
      <c r="I61" s="4"/>
      <c r="J61" s="4"/>
      <c r="K61" s="4"/>
      <c r="L61" s="4"/>
      <c r="M61" s="4"/>
      <c r="N61" s="4"/>
      <c r="O61" s="4"/>
      <c r="P61" s="4"/>
      <c r="Q61" s="4"/>
      <c r="R61" s="3"/>
    </row>
    <row r="62" spans="1:18" ht="14.25" x14ac:dyDescent="0.2">
      <c r="A62" s="4"/>
      <c r="B62" s="4"/>
      <c r="C62" s="4"/>
      <c r="D62" s="4"/>
      <c r="E62" s="4"/>
      <c r="F62" s="4"/>
      <c r="G62" s="4"/>
      <c r="H62" s="4"/>
      <c r="I62" s="4"/>
      <c r="J62" s="4"/>
      <c r="K62" s="4"/>
      <c r="L62" s="4"/>
      <c r="M62" s="4"/>
      <c r="N62" s="4"/>
      <c r="O62" s="4"/>
      <c r="P62" s="4"/>
      <c r="Q62" s="4"/>
      <c r="R62" s="3"/>
    </row>
    <row r="63" spans="1:18" ht="14.25" x14ac:dyDescent="0.2">
      <c r="A63" s="4"/>
      <c r="B63" s="4"/>
      <c r="C63" s="4"/>
      <c r="D63" s="4"/>
      <c r="E63" s="4"/>
      <c r="F63" s="4"/>
      <c r="G63" s="4"/>
      <c r="H63" s="4"/>
      <c r="I63" s="4"/>
      <c r="J63" s="4"/>
      <c r="K63" s="4"/>
      <c r="L63" s="4"/>
      <c r="M63" s="4"/>
      <c r="N63" s="4"/>
      <c r="O63" s="4"/>
      <c r="P63" s="4"/>
      <c r="Q63" s="4"/>
      <c r="R63" s="3"/>
    </row>
    <row r="64" spans="1:18" ht="14.25" x14ac:dyDescent="0.2">
      <c r="A64" s="4"/>
      <c r="B64" s="4"/>
      <c r="C64" s="4"/>
      <c r="D64" s="4"/>
      <c r="E64" s="4"/>
      <c r="F64" s="4"/>
      <c r="G64" s="4"/>
      <c r="H64" s="4"/>
      <c r="I64" s="4"/>
      <c r="J64" s="4"/>
      <c r="K64" s="4"/>
      <c r="L64" s="4"/>
      <c r="M64" s="4"/>
      <c r="N64" s="4"/>
      <c r="O64" s="4"/>
      <c r="P64" s="4"/>
      <c r="Q64" s="4"/>
      <c r="R64" s="3"/>
    </row>
    <row r="65" spans="1:18" ht="14.25" x14ac:dyDescent="0.2">
      <c r="A65" s="4"/>
      <c r="B65" s="4"/>
      <c r="C65" s="4"/>
      <c r="D65" s="4"/>
      <c r="E65" s="4"/>
      <c r="F65" s="4"/>
      <c r="G65" s="4"/>
      <c r="H65" s="4"/>
      <c r="I65" s="4"/>
      <c r="J65" s="4"/>
      <c r="K65" s="4"/>
      <c r="L65" s="4"/>
      <c r="M65" s="4"/>
      <c r="N65" s="4"/>
      <c r="O65" s="4"/>
      <c r="P65" s="4"/>
      <c r="Q65" s="4"/>
      <c r="R65" s="3"/>
    </row>
    <row r="66" spans="1:18" ht="14.25" x14ac:dyDescent="0.2">
      <c r="A66" s="4"/>
      <c r="B66" s="4"/>
      <c r="C66" s="4"/>
      <c r="D66" s="4"/>
      <c r="E66" s="4"/>
      <c r="F66" s="4"/>
      <c r="G66" s="4"/>
      <c r="H66" s="4"/>
      <c r="I66" s="4"/>
      <c r="J66" s="4"/>
      <c r="K66" s="4"/>
      <c r="L66" s="4"/>
      <c r="M66" s="4"/>
      <c r="N66" s="4"/>
      <c r="O66" s="4"/>
      <c r="P66" s="4"/>
      <c r="Q66" s="4"/>
      <c r="R66" s="3"/>
    </row>
    <row r="67" spans="1:18" ht="14.25" x14ac:dyDescent="0.2">
      <c r="A67" s="4"/>
      <c r="B67" s="4"/>
      <c r="C67" s="4"/>
      <c r="D67" s="4"/>
      <c r="E67" s="4"/>
      <c r="F67" s="4"/>
      <c r="G67" s="4"/>
      <c r="H67" s="4"/>
      <c r="I67" s="4"/>
      <c r="J67" s="4"/>
      <c r="K67" s="4"/>
      <c r="L67" s="4"/>
      <c r="M67" s="4"/>
      <c r="N67" s="4"/>
      <c r="O67" s="4"/>
      <c r="P67" s="4"/>
      <c r="Q67" s="4"/>
      <c r="R67" s="3"/>
    </row>
    <row r="68" spans="1:18" ht="14.25" x14ac:dyDescent="0.2">
      <c r="A68" s="4"/>
      <c r="B68" s="4"/>
      <c r="C68" s="4"/>
      <c r="D68" s="4"/>
      <c r="E68" s="4"/>
      <c r="F68" s="4"/>
      <c r="G68" s="4"/>
      <c r="H68" s="4"/>
      <c r="I68" s="4"/>
      <c r="J68" s="4"/>
      <c r="K68" s="4"/>
      <c r="L68" s="4"/>
      <c r="M68" s="4"/>
      <c r="N68" s="4"/>
      <c r="O68" s="4"/>
      <c r="P68" s="4"/>
      <c r="Q68" s="4"/>
      <c r="R68" s="3"/>
    </row>
    <row r="69" spans="1:18" ht="14.25" x14ac:dyDescent="0.2">
      <c r="A69" s="4"/>
      <c r="B69" s="4"/>
      <c r="C69" s="4"/>
      <c r="D69" s="4"/>
      <c r="E69" s="4"/>
      <c r="F69" s="4"/>
      <c r="G69" s="4"/>
      <c r="H69" s="4"/>
      <c r="I69" s="4"/>
      <c r="J69" s="4"/>
      <c r="K69" s="4"/>
      <c r="L69" s="4"/>
      <c r="M69" s="4"/>
      <c r="N69" s="4"/>
      <c r="O69" s="4"/>
      <c r="P69" s="4"/>
      <c r="Q69" s="4"/>
      <c r="R69" s="3"/>
    </row>
    <row r="70" spans="1:18" ht="14.25" x14ac:dyDescent="0.2">
      <c r="A70" s="4"/>
      <c r="B70" s="4"/>
      <c r="C70" s="4"/>
      <c r="D70" s="4"/>
      <c r="E70" s="4"/>
      <c r="F70" s="4"/>
      <c r="G70" s="4"/>
      <c r="H70" s="4"/>
      <c r="I70" s="4"/>
      <c r="J70" s="4"/>
      <c r="K70" s="4"/>
      <c r="L70" s="4"/>
      <c r="M70" s="4"/>
      <c r="N70" s="4"/>
      <c r="O70" s="4"/>
      <c r="P70" s="4"/>
      <c r="Q70" s="4"/>
      <c r="R70" s="3"/>
    </row>
    <row r="71" spans="1:18" ht="14.25" x14ac:dyDescent="0.2">
      <c r="A71" s="4"/>
      <c r="B71" s="4"/>
      <c r="C71" s="4"/>
      <c r="D71" s="4"/>
      <c r="E71" s="4"/>
      <c r="F71" s="4"/>
      <c r="G71" s="4"/>
      <c r="H71" s="4"/>
      <c r="I71" s="4"/>
      <c r="J71" s="4"/>
      <c r="K71" s="4"/>
      <c r="L71" s="4"/>
      <c r="M71" s="4"/>
      <c r="N71" s="4"/>
      <c r="O71" s="4"/>
      <c r="P71" s="4"/>
      <c r="Q71" s="4"/>
      <c r="R71" s="3"/>
    </row>
    <row r="72" spans="1:18" ht="14.25" x14ac:dyDescent="0.2">
      <c r="A72" s="4"/>
      <c r="B72" s="4"/>
      <c r="C72" s="4"/>
      <c r="D72" s="4"/>
      <c r="E72" s="4"/>
      <c r="F72" s="4"/>
      <c r="G72" s="4"/>
      <c r="H72" s="4"/>
      <c r="I72" s="4"/>
      <c r="J72" s="4"/>
      <c r="K72" s="4"/>
      <c r="L72" s="4"/>
      <c r="M72" s="4"/>
      <c r="N72" s="4"/>
      <c r="O72" s="4"/>
      <c r="P72" s="4"/>
      <c r="Q72" s="4"/>
      <c r="R72" s="3"/>
    </row>
    <row r="73" spans="1:18" ht="14.25" x14ac:dyDescent="0.2">
      <c r="A73" s="4"/>
      <c r="B73" s="4"/>
      <c r="C73" s="4"/>
      <c r="D73" s="4"/>
      <c r="E73" s="4"/>
      <c r="F73" s="4"/>
      <c r="G73" s="4"/>
      <c r="H73" s="4"/>
      <c r="I73" s="4"/>
      <c r="J73" s="4"/>
      <c r="K73" s="4"/>
      <c r="L73" s="4"/>
      <c r="M73" s="4"/>
      <c r="N73" s="4"/>
      <c r="O73" s="4"/>
      <c r="P73" s="4"/>
      <c r="Q73" s="4"/>
      <c r="R73" s="3"/>
    </row>
    <row r="74" spans="1:18" ht="14.25" x14ac:dyDescent="0.2">
      <c r="A74" s="4"/>
      <c r="B74" s="4"/>
      <c r="C74" s="4"/>
      <c r="D74" s="4"/>
      <c r="E74" s="4"/>
      <c r="F74" s="4"/>
      <c r="G74" s="4"/>
      <c r="H74" s="4"/>
      <c r="I74" s="4"/>
      <c r="J74" s="4"/>
      <c r="K74" s="4"/>
      <c r="L74" s="4"/>
      <c r="M74" s="4"/>
      <c r="N74" s="4"/>
      <c r="O74" s="4"/>
      <c r="P74" s="4"/>
      <c r="Q74" s="4"/>
      <c r="R74" s="3"/>
    </row>
    <row r="75" spans="1:18" ht="14.25" x14ac:dyDescent="0.2">
      <c r="A75" s="4"/>
      <c r="B75" s="4"/>
      <c r="C75" s="4"/>
      <c r="D75" s="4"/>
      <c r="E75" s="4"/>
      <c r="F75" s="4"/>
      <c r="G75" s="4"/>
      <c r="H75" s="4"/>
      <c r="I75" s="4"/>
      <c r="J75" s="4"/>
      <c r="K75" s="4"/>
      <c r="L75" s="4"/>
      <c r="M75" s="4"/>
      <c r="N75" s="4"/>
      <c r="O75" s="4"/>
      <c r="P75" s="4"/>
      <c r="Q75" s="4"/>
      <c r="R75" s="3"/>
    </row>
    <row r="76" spans="1:18" ht="14.25" x14ac:dyDescent="0.2">
      <c r="A76" s="4"/>
      <c r="B76" s="4"/>
      <c r="C76" s="4"/>
      <c r="D76" s="4"/>
      <c r="E76" s="4"/>
      <c r="F76" s="4"/>
      <c r="G76" s="4"/>
      <c r="H76" s="4"/>
      <c r="I76" s="4"/>
      <c r="J76" s="4"/>
      <c r="K76" s="4"/>
      <c r="L76" s="4"/>
      <c r="M76" s="4"/>
      <c r="N76" s="4"/>
      <c r="O76" s="4"/>
      <c r="P76" s="4"/>
      <c r="Q76" s="4"/>
      <c r="R76" s="3"/>
    </row>
    <row r="77" spans="1:18" ht="14.25" x14ac:dyDescent="0.2">
      <c r="A77" s="4"/>
      <c r="B77" s="4"/>
      <c r="C77" s="4"/>
      <c r="D77" s="4"/>
      <c r="E77" s="4"/>
      <c r="F77" s="4"/>
      <c r="G77" s="4"/>
      <c r="H77" s="4"/>
      <c r="I77" s="4"/>
      <c r="J77" s="4"/>
      <c r="K77" s="4"/>
      <c r="L77" s="4"/>
      <c r="M77" s="4"/>
      <c r="N77" s="4"/>
      <c r="O77" s="4"/>
      <c r="P77" s="4"/>
      <c r="Q77" s="4"/>
      <c r="R77" s="3"/>
    </row>
    <row r="78" spans="1:18" ht="14.25" x14ac:dyDescent="0.2">
      <c r="A78" s="4"/>
      <c r="B78" s="4"/>
      <c r="C78" s="4"/>
      <c r="D78" s="4"/>
      <c r="E78" s="4"/>
      <c r="F78" s="4"/>
      <c r="G78" s="4"/>
      <c r="H78" s="4"/>
      <c r="I78" s="4"/>
      <c r="J78" s="4"/>
      <c r="K78" s="4"/>
      <c r="L78" s="4"/>
      <c r="M78" s="4"/>
      <c r="N78" s="4"/>
      <c r="O78" s="4"/>
      <c r="P78" s="4"/>
      <c r="Q78" s="4"/>
      <c r="R78" s="3"/>
    </row>
    <row r="79" spans="1:18" ht="14.25" x14ac:dyDescent="0.2">
      <c r="A79" s="4"/>
      <c r="B79" s="4"/>
      <c r="C79" s="4"/>
      <c r="D79" s="4"/>
      <c r="E79" s="4"/>
      <c r="F79" s="4"/>
      <c r="G79" s="4"/>
      <c r="H79" s="4"/>
      <c r="I79" s="4"/>
      <c r="J79" s="4"/>
      <c r="K79" s="4"/>
      <c r="L79" s="4"/>
      <c r="M79" s="4"/>
      <c r="N79" s="4"/>
      <c r="O79" s="4"/>
      <c r="P79" s="4"/>
      <c r="Q79" s="4"/>
      <c r="R79" s="3"/>
    </row>
    <row r="80" spans="1:18" ht="14.25" x14ac:dyDescent="0.2">
      <c r="A80" s="4"/>
      <c r="B80" s="4"/>
      <c r="C80" s="4"/>
      <c r="D80" s="4"/>
      <c r="E80" s="4"/>
      <c r="F80" s="4"/>
      <c r="G80" s="4"/>
      <c r="H80" s="4"/>
      <c r="I80" s="4"/>
      <c r="J80" s="4"/>
      <c r="K80" s="4"/>
      <c r="L80" s="4"/>
      <c r="M80" s="4"/>
      <c r="N80" s="4"/>
      <c r="O80" s="4"/>
      <c r="P80" s="4"/>
      <c r="Q80" s="4"/>
      <c r="R80" s="3"/>
    </row>
    <row r="81" spans="1:18" ht="14.25" x14ac:dyDescent="0.2">
      <c r="A81" s="4"/>
      <c r="B81" s="4"/>
      <c r="C81" s="4"/>
      <c r="D81" s="4"/>
      <c r="E81" s="4"/>
      <c r="F81" s="4"/>
      <c r="G81" s="4"/>
      <c r="H81" s="4"/>
      <c r="I81" s="4"/>
      <c r="J81" s="4"/>
      <c r="K81" s="4"/>
      <c r="L81" s="4"/>
      <c r="M81" s="4"/>
      <c r="N81" s="4"/>
      <c r="O81" s="4"/>
      <c r="P81" s="4"/>
      <c r="Q81" s="4"/>
      <c r="R81" s="3"/>
    </row>
    <row r="82" spans="1:18" ht="14.25" x14ac:dyDescent="0.2">
      <c r="A82" s="4"/>
      <c r="B82" s="4"/>
      <c r="C82" s="4"/>
      <c r="D82" s="4"/>
      <c r="E82" s="4"/>
      <c r="F82" s="4"/>
      <c r="G82" s="4"/>
      <c r="H82" s="4"/>
      <c r="I82" s="4"/>
      <c r="J82" s="4"/>
      <c r="K82" s="4"/>
      <c r="L82" s="4"/>
      <c r="M82" s="4"/>
      <c r="N82" s="4"/>
      <c r="O82" s="4"/>
      <c r="P82" s="4"/>
      <c r="Q82" s="4"/>
      <c r="R82" s="3"/>
    </row>
    <row r="83" spans="1:18" ht="14.25" x14ac:dyDescent="0.2">
      <c r="A83" s="4"/>
      <c r="B83" s="4"/>
      <c r="C83" s="4"/>
      <c r="D83" s="4"/>
      <c r="E83" s="4"/>
      <c r="F83" s="4"/>
      <c r="G83" s="4"/>
      <c r="H83" s="4"/>
      <c r="I83" s="4"/>
      <c r="J83" s="4"/>
      <c r="K83" s="4"/>
      <c r="L83" s="4"/>
      <c r="M83" s="4"/>
      <c r="N83" s="4"/>
      <c r="O83" s="4"/>
      <c r="P83" s="4"/>
      <c r="Q83" s="4"/>
      <c r="R83" s="3"/>
    </row>
    <row r="84" spans="1:18" ht="14.25" x14ac:dyDescent="0.2">
      <c r="A84" s="4"/>
      <c r="B84" s="4"/>
      <c r="C84" s="4"/>
      <c r="D84" s="4"/>
      <c r="E84" s="4"/>
      <c r="F84" s="4"/>
      <c r="G84" s="4"/>
      <c r="H84" s="4"/>
      <c r="I84" s="4"/>
      <c r="J84" s="4"/>
      <c r="K84" s="4"/>
      <c r="L84" s="4"/>
      <c r="M84" s="4"/>
      <c r="N84" s="4"/>
      <c r="O84" s="4"/>
      <c r="P84" s="4"/>
      <c r="Q84" s="4"/>
      <c r="R84" s="3"/>
    </row>
  </sheetData>
  <mergeCells count="15">
    <mergeCell ref="G7:P7"/>
    <mergeCell ref="K8:P8"/>
    <mergeCell ref="A39:Q39"/>
    <mergeCell ref="A36:Q36"/>
    <mergeCell ref="A40:Q40"/>
    <mergeCell ref="A42:Q42"/>
    <mergeCell ref="A44:R44"/>
    <mergeCell ref="G8:J8"/>
    <mergeCell ref="A43:R43"/>
    <mergeCell ref="A37:R37"/>
    <mergeCell ref="A34:R34"/>
    <mergeCell ref="A35:R35"/>
    <mergeCell ref="A33:R33"/>
    <mergeCell ref="A38:R38"/>
    <mergeCell ref="A41:Q41"/>
  </mergeCells>
  <pageMargins left="0.25" right="0.25" top="0.75" bottom="0.75" header="0.3" footer="0.3"/>
  <pageSetup scale="59" orientation="landscape" horizontalDpi="200" verticalDpi="200" r:id="rId1"/>
  <rowBreaks count="1" manualBreakCount="1">
    <brk id="32"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6"/>
  <sheetViews>
    <sheetView tabSelected="1" zoomScaleNormal="100" zoomScaleSheetLayoutView="100" workbookViewId="0"/>
  </sheetViews>
  <sheetFormatPr defaultRowHeight="15" x14ac:dyDescent="0.25"/>
  <cols>
    <col min="1" max="1" width="2.7109375" customWidth="1"/>
    <col min="12" max="12" width="12.140625" customWidth="1"/>
  </cols>
  <sheetData>
    <row r="1" spans="1:36" s="1" customFormat="1" x14ac:dyDescent="0.25">
      <c r="A1" s="2" t="s">
        <v>55</v>
      </c>
    </row>
    <row r="2" spans="1:36" s="1" customFormat="1" ht="14.25" x14ac:dyDescent="0.2"/>
    <row r="3" spans="1:36" s="1" customFormat="1" ht="35.1" customHeight="1" x14ac:dyDescent="0.2">
      <c r="A3" s="96" t="s">
        <v>98</v>
      </c>
      <c r="B3" s="96"/>
      <c r="C3" s="96"/>
      <c r="D3" s="96"/>
      <c r="E3" s="96"/>
      <c r="F3" s="96"/>
      <c r="G3" s="96"/>
      <c r="H3" s="96"/>
      <c r="I3" s="96"/>
      <c r="J3" s="96"/>
      <c r="K3" s="96"/>
      <c r="L3" s="96"/>
    </row>
    <row r="4" spans="1:36" s="1" customFormat="1" ht="35.1" customHeight="1" x14ac:dyDescent="0.2">
      <c r="A4" s="67" t="s">
        <v>77</v>
      </c>
      <c r="B4" s="96" t="s">
        <v>78</v>
      </c>
      <c r="C4" s="96"/>
      <c r="D4" s="96"/>
      <c r="E4" s="96"/>
      <c r="F4" s="96"/>
      <c r="G4" s="96"/>
      <c r="H4" s="96"/>
      <c r="I4" s="96"/>
      <c r="J4" s="96"/>
      <c r="K4" s="96"/>
      <c r="L4" s="96"/>
    </row>
    <row r="5" spans="1:36" s="1" customFormat="1" ht="14.25" x14ac:dyDescent="0.2">
      <c r="A5" s="1" t="s">
        <v>79</v>
      </c>
    </row>
    <row r="6" spans="1:36" s="1" customFormat="1" ht="35.1" customHeight="1" x14ac:dyDescent="0.2">
      <c r="A6" s="67" t="s">
        <v>77</v>
      </c>
      <c r="B6" s="97" t="s">
        <v>80</v>
      </c>
      <c r="C6" s="97"/>
      <c r="D6" s="97"/>
      <c r="E6" s="97"/>
      <c r="F6" s="97"/>
      <c r="G6" s="97"/>
      <c r="H6" s="97"/>
      <c r="I6" s="97"/>
      <c r="J6" s="97"/>
      <c r="K6" s="97"/>
      <c r="L6" s="97"/>
    </row>
    <row r="7" spans="1:36" s="1" customFormat="1" ht="14.25" x14ac:dyDescent="0.2"/>
    <row r="8" spans="1:36" s="1" customFormat="1" ht="14.25" x14ac:dyDescent="0.2">
      <c r="A8" s="55">
        <v>1</v>
      </c>
      <c r="B8" s="1" t="s">
        <v>81</v>
      </c>
    </row>
    <row r="9" spans="1:36" s="1" customFormat="1" ht="35.1" customHeight="1" x14ac:dyDescent="0.2">
      <c r="A9" s="68">
        <v>2</v>
      </c>
      <c r="B9" s="96" t="s">
        <v>83</v>
      </c>
      <c r="C9" s="96"/>
      <c r="D9" s="96"/>
      <c r="E9" s="96"/>
      <c r="F9" s="96"/>
      <c r="G9" s="96"/>
      <c r="H9" s="96"/>
      <c r="I9" s="96"/>
      <c r="J9" s="96"/>
      <c r="K9" s="96"/>
      <c r="L9" s="96"/>
    </row>
    <row r="10" spans="1:36" s="1" customFormat="1" ht="14.25" x14ac:dyDescent="0.2"/>
    <row r="11" spans="1:36" s="1" customFormat="1" ht="14.25" x14ac:dyDescent="0.2"/>
    <row r="12" spans="1:36" s="1" customFormat="1" x14ac:dyDescent="0.25">
      <c r="A12" s="2" t="s">
        <v>76</v>
      </c>
    </row>
    <row r="13" spans="1:36" s="1" customFormat="1" ht="14.25" x14ac:dyDescent="0.2"/>
    <row r="14" spans="1:36" ht="65.099999999999994" customHeight="1" x14ac:dyDescent="0.25">
      <c r="A14" s="60">
        <v>1</v>
      </c>
      <c r="B14" s="94" t="s">
        <v>67</v>
      </c>
      <c r="C14" s="94"/>
      <c r="D14" s="94"/>
      <c r="E14" s="94"/>
      <c r="F14" s="94"/>
      <c r="G14" s="94"/>
      <c r="H14" s="94"/>
      <c r="I14" s="94"/>
      <c r="J14" s="94"/>
      <c r="K14" s="94"/>
      <c r="L14" s="94"/>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spans="1:36" ht="65.099999999999994" customHeight="1" x14ac:dyDescent="0.25">
      <c r="A15" s="60">
        <v>2</v>
      </c>
      <c r="B15" s="94" t="s">
        <v>68</v>
      </c>
      <c r="C15" s="94"/>
      <c r="D15" s="94"/>
      <c r="E15" s="94"/>
      <c r="F15" s="94"/>
      <c r="G15" s="94"/>
      <c r="H15" s="94"/>
      <c r="I15" s="94"/>
      <c r="J15" s="94"/>
      <c r="K15" s="94"/>
      <c r="L15" s="94"/>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spans="1:36" ht="16.5" x14ac:dyDescent="0.25">
      <c r="A16" s="61">
        <v>3</v>
      </c>
      <c r="B16" s="62" t="s">
        <v>69</v>
      </c>
      <c r="C16" s="62"/>
      <c r="D16" s="62"/>
      <c r="E16" s="62"/>
      <c r="F16" s="62"/>
      <c r="G16" s="62"/>
      <c r="H16" s="62"/>
      <c r="I16" s="62"/>
      <c r="J16" s="62"/>
      <c r="K16" s="62"/>
      <c r="L16" s="62"/>
      <c r="M16" s="62"/>
      <c r="N16" s="62"/>
      <c r="O16" s="62"/>
      <c r="P16" s="62"/>
      <c r="Q16" s="62"/>
      <c r="R16" s="16"/>
      <c r="S16" s="16"/>
      <c r="T16" s="16"/>
      <c r="U16" s="16"/>
      <c r="V16" s="16"/>
      <c r="W16" s="16"/>
      <c r="X16" s="16"/>
      <c r="Y16" s="16"/>
      <c r="Z16" s="16"/>
      <c r="AA16" s="16"/>
      <c r="AB16" s="16"/>
      <c r="AC16" s="16"/>
      <c r="AD16" s="16"/>
      <c r="AE16" s="16"/>
      <c r="AF16" s="16"/>
      <c r="AG16" s="16"/>
      <c r="AH16" s="16"/>
      <c r="AI16" s="16"/>
      <c r="AJ16" s="16"/>
    </row>
    <row r="17" spans="1:36" ht="35.1" customHeight="1" x14ac:dyDescent="0.25">
      <c r="A17" s="61">
        <v>4</v>
      </c>
      <c r="B17" s="94" t="s">
        <v>70</v>
      </c>
      <c r="C17" s="94"/>
      <c r="D17" s="94"/>
      <c r="E17" s="94"/>
      <c r="F17" s="94"/>
      <c r="G17" s="94"/>
      <c r="H17" s="94"/>
      <c r="I17" s="94"/>
      <c r="J17" s="94"/>
      <c r="K17" s="94"/>
      <c r="L17" s="94"/>
      <c r="M17" s="62"/>
      <c r="N17" s="62"/>
      <c r="O17" s="62"/>
      <c r="P17" s="62"/>
      <c r="Q17" s="62"/>
      <c r="R17" s="16"/>
      <c r="S17" s="16"/>
      <c r="T17" s="16"/>
      <c r="U17" s="16"/>
      <c r="V17" s="16"/>
      <c r="W17" s="16"/>
      <c r="X17" s="16"/>
      <c r="Y17" s="16"/>
      <c r="Z17" s="16"/>
      <c r="AA17" s="16"/>
      <c r="AB17" s="16"/>
      <c r="AC17" s="16"/>
      <c r="AD17" s="16"/>
      <c r="AE17" s="16"/>
      <c r="AF17" s="16"/>
      <c r="AG17" s="16"/>
      <c r="AH17" s="16"/>
      <c r="AI17" s="16"/>
      <c r="AJ17" s="16"/>
    </row>
    <row r="18" spans="1:36" ht="35.1" customHeight="1" x14ac:dyDescent="0.25">
      <c r="A18" s="63">
        <v>5</v>
      </c>
      <c r="B18" s="95" t="s">
        <v>71</v>
      </c>
      <c r="C18" s="95"/>
      <c r="D18" s="95"/>
      <c r="E18" s="95"/>
      <c r="F18" s="95"/>
      <c r="G18" s="95"/>
      <c r="H18" s="95"/>
      <c r="I18" s="95"/>
      <c r="J18" s="95"/>
      <c r="K18" s="95"/>
      <c r="L18" s="95"/>
      <c r="M18" s="59"/>
      <c r="N18" s="59"/>
      <c r="O18" s="59"/>
      <c r="P18" s="59"/>
      <c r="Q18" s="59"/>
      <c r="R18" s="17"/>
      <c r="S18" s="17"/>
      <c r="T18" s="17"/>
      <c r="U18" s="17"/>
      <c r="V18" s="17"/>
      <c r="W18" s="17"/>
      <c r="X18" s="17"/>
      <c r="Y18" s="17"/>
      <c r="Z18" s="17"/>
      <c r="AA18" s="17"/>
      <c r="AB18" s="17"/>
      <c r="AC18" s="17"/>
      <c r="AD18" s="17"/>
      <c r="AE18" s="17"/>
      <c r="AF18" s="17"/>
      <c r="AG18" s="17"/>
      <c r="AH18" s="17"/>
      <c r="AI18" s="17"/>
      <c r="AJ18" s="17"/>
    </row>
    <row r="19" spans="1:36" ht="65.099999999999994" customHeight="1" x14ac:dyDescent="0.25">
      <c r="A19" s="63">
        <v>6</v>
      </c>
      <c r="B19" s="94" t="s">
        <v>72</v>
      </c>
      <c r="C19" s="94"/>
      <c r="D19" s="94"/>
      <c r="E19" s="94"/>
      <c r="F19" s="94"/>
      <c r="G19" s="94"/>
      <c r="H19" s="94"/>
      <c r="I19" s="94"/>
      <c r="J19" s="94"/>
      <c r="K19" s="94"/>
      <c r="L19" s="94"/>
      <c r="M19" s="59"/>
      <c r="N19" s="59"/>
      <c r="O19" s="59"/>
      <c r="P19" s="59"/>
      <c r="Q19" s="59"/>
      <c r="R19" s="17"/>
      <c r="S19" s="17"/>
      <c r="T19" s="17"/>
      <c r="U19" s="17"/>
      <c r="V19" s="17"/>
      <c r="W19" s="17"/>
      <c r="X19" s="17"/>
      <c r="Y19" s="17"/>
      <c r="Z19" s="17"/>
      <c r="AA19" s="17"/>
      <c r="AB19" s="17"/>
      <c r="AC19" s="17"/>
      <c r="AD19" s="17"/>
      <c r="AE19" s="17"/>
      <c r="AF19" s="17"/>
      <c r="AG19" s="17"/>
      <c r="AH19" s="17"/>
      <c r="AI19" s="17"/>
      <c r="AJ19" s="17"/>
    </row>
    <row r="20" spans="1:36" ht="18" customHeight="1" x14ac:dyDescent="0.25">
      <c r="A20" s="63">
        <v>7</v>
      </c>
      <c r="B20" s="95" t="s">
        <v>73</v>
      </c>
      <c r="C20" s="95"/>
      <c r="D20" s="95"/>
      <c r="E20" s="95"/>
      <c r="F20" s="95"/>
      <c r="G20" s="95"/>
      <c r="H20" s="95"/>
      <c r="I20" s="95"/>
      <c r="J20" s="95"/>
      <c r="K20" s="95"/>
      <c r="L20" s="95"/>
      <c r="M20" s="59"/>
      <c r="N20" s="59"/>
      <c r="O20" s="59"/>
      <c r="P20" s="59"/>
      <c r="Q20" s="59"/>
      <c r="R20" s="17"/>
      <c r="S20" s="17"/>
      <c r="T20" s="17"/>
      <c r="U20" s="17"/>
      <c r="V20" s="17"/>
      <c r="W20" s="17"/>
      <c r="X20" s="17"/>
      <c r="Y20" s="17"/>
      <c r="Z20" s="17"/>
      <c r="AA20" s="17"/>
      <c r="AB20" s="17"/>
      <c r="AC20" s="17"/>
      <c r="AD20" s="17"/>
      <c r="AE20" s="17"/>
      <c r="AF20" s="17"/>
      <c r="AG20" s="17"/>
      <c r="AH20" s="17"/>
      <c r="AI20" s="17"/>
      <c r="AJ20" s="17"/>
    </row>
    <row r="21" spans="1:36" ht="18" customHeight="1" x14ac:dyDescent="0.25">
      <c r="A21" s="63">
        <v>8</v>
      </c>
      <c r="B21" s="95" t="s">
        <v>74</v>
      </c>
      <c r="C21" s="95"/>
      <c r="D21" s="95"/>
      <c r="E21" s="95"/>
      <c r="F21" s="95"/>
      <c r="G21" s="95"/>
      <c r="H21" s="95"/>
      <c r="I21" s="95"/>
      <c r="J21" s="95"/>
      <c r="K21" s="95"/>
      <c r="L21" s="95"/>
      <c r="M21" s="59"/>
      <c r="N21" s="59"/>
      <c r="O21" s="59"/>
      <c r="P21" s="59"/>
      <c r="Q21" s="59"/>
      <c r="R21" s="17"/>
      <c r="S21" s="17"/>
      <c r="T21" s="17"/>
      <c r="U21" s="17"/>
      <c r="V21" s="17"/>
      <c r="W21" s="17"/>
      <c r="X21" s="17"/>
      <c r="Y21" s="17"/>
      <c r="Z21" s="17"/>
      <c r="AA21" s="17"/>
      <c r="AB21" s="17"/>
      <c r="AC21" s="17"/>
      <c r="AD21" s="17"/>
      <c r="AE21" s="17"/>
      <c r="AF21" s="17"/>
      <c r="AG21" s="17"/>
      <c r="AH21" s="17"/>
      <c r="AI21" s="17"/>
      <c r="AJ21" s="17"/>
    </row>
    <row r="22" spans="1:36" ht="35.1" customHeight="1" x14ac:dyDescent="0.25">
      <c r="A22" s="63">
        <v>9</v>
      </c>
      <c r="B22" s="94" t="s">
        <v>75</v>
      </c>
      <c r="C22" s="94"/>
      <c r="D22" s="94"/>
      <c r="E22" s="94"/>
      <c r="F22" s="94"/>
      <c r="G22" s="94"/>
      <c r="H22" s="94"/>
      <c r="I22" s="94"/>
      <c r="J22" s="94"/>
      <c r="K22" s="94"/>
      <c r="L22" s="94"/>
      <c r="M22" s="59"/>
      <c r="N22" s="59"/>
      <c r="O22" s="59"/>
      <c r="P22" s="59"/>
      <c r="Q22" s="59"/>
      <c r="R22" s="17"/>
      <c r="S22" s="17"/>
      <c r="T22" s="17"/>
      <c r="U22" s="17"/>
      <c r="V22" s="17"/>
      <c r="W22" s="17"/>
      <c r="X22" s="17"/>
      <c r="Y22" s="17"/>
      <c r="Z22" s="17"/>
      <c r="AA22" s="17"/>
      <c r="AB22" s="17"/>
      <c r="AC22" s="17"/>
      <c r="AD22" s="17"/>
      <c r="AE22" s="17"/>
      <c r="AF22" s="17"/>
      <c r="AG22" s="17"/>
      <c r="AH22" s="17"/>
      <c r="AI22" s="17"/>
      <c r="AJ22" s="17"/>
    </row>
    <row r="23" spans="1:36" ht="15.75" customHeight="1" x14ac:dyDescent="0.25">
      <c r="A23" s="66" t="s">
        <v>30</v>
      </c>
      <c r="B23" s="66"/>
      <c r="C23" s="64"/>
      <c r="D23" s="64"/>
      <c r="E23" s="64"/>
      <c r="F23" s="64"/>
      <c r="G23" s="64"/>
      <c r="H23" s="64"/>
      <c r="I23" s="64"/>
      <c r="J23" s="64"/>
      <c r="K23" s="64"/>
      <c r="L23" s="64"/>
      <c r="M23" s="64"/>
      <c r="N23" s="64"/>
      <c r="O23" s="64"/>
      <c r="P23" s="64"/>
      <c r="Q23" s="64"/>
      <c r="R23" s="17"/>
    </row>
    <row r="24" spans="1:36" ht="35.1" customHeight="1" x14ac:dyDescent="0.25">
      <c r="A24" s="59"/>
      <c r="B24" s="94" t="s">
        <v>31</v>
      </c>
      <c r="C24" s="94"/>
      <c r="D24" s="94"/>
      <c r="E24" s="94"/>
      <c r="F24" s="94"/>
      <c r="G24" s="94"/>
      <c r="H24" s="94"/>
      <c r="I24" s="94"/>
      <c r="J24" s="94"/>
      <c r="K24" s="94"/>
      <c r="L24" s="94"/>
      <c r="M24" s="59"/>
      <c r="N24" s="59"/>
      <c r="O24" s="59"/>
      <c r="P24" s="59"/>
      <c r="Q24" s="59"/>
      <c r="R24" s="17"/>
      <c r="S24" s="86"/>
      <c r="T24" s="86"/>
      <c r="U24" s="86"/>
      <c r="V24" s="86"/>
      <c r="W24" s="86"/>
      <c r="X24" s="86"/>
      <c r="Y24" s="86"/>
      <c r="Z24" s="86"/>
      <c r="AA24" s="86"/>
      <c r="AB24" s="86"/>
      <c r="AC24" s="86"/>
      <c r="AD24" s="86"/>
      <c r="AE24" s="86"/>
      <c r="AF24" s="86"/>
      <c r="AG24" s="86"/>
      <c r="AH24" s="86"/>
      <c r="AI24" s="86"/>
      <c r="AJ24" s="86"/>
    </row>
    <row r="25" spans="1:36" ht="45" customHeight="1" x14ac:dyDescent="0.25">
      <c r="A25" s="59"/>
      <c r="B25" s="95" t="s">
        <v>32</v>
      </c>
      <c r="C25" s="95"/>
      <c r="D25" s="95"/>
      <c r="E25" s="95"/>
      <c r="F25" s="95"/>
      <c r="G25" s="95"/>
      <c r="H25" s="95"/>
      <c r="I25" s="95"/>
      <c r="J25" s="95"/>
      <c r="K25" s="95"/>
      <c r="L25" s="95"/>
      <c r="M25" s="59"/>
      <c r="N25" s="59"/>
      <c r="O25" s="59"/>
      <c r="P25" s="59"/>
      <c r="Q25" s="59"/>
      <c r="R25" s="17"/>
    </row>
    <row r="26" spans="1:36" x14ac:dyDescent="0.25">
      <c r="B26" s="65" t="s">
        <v>53</v>
      </c>
    </row>
    <row r="27" spans="1:36" x14ac:dyDescent="0.25">
      <c r="B27" s="65" t="s">
        <v>54</v>
      </c>
    </row>
    <row r="28" spans="1:36" ht="15.75" x14ac:dyDescent="0.25">
      <c r="B28" s="17"/>
      <c r="C28" s="17"/>
      <c r="D28" s="17"/>
      <c r="E28" s="17"/>
      <c r="F28" s="17"/>
      <c r="G28" s="17"/>
      <c r="H28" s="17"/>
      <c r="I28" s="17"/>
      <c r="J28" s="17"/>
      <c r="K28" s="17"/>
      <c r="L28" s="17"/>
      <c r="M28" s="17"/>
      <c r="N28" s="17"/>
      <c r="O28" s="17"/>
      <c r="P28" s="17"/>
      <c r="Q28" s="17"/>
      <c r="R28" s="17"/>
      <c r="S28" s="17"/>
    </row>
    <row r="29" spans="1:36" ht="15.75" x14ac:dyDescent="0.25">
      <c r="B29" s="65"/>
      <c r="C29" s="17"/>
      <c r="D29" s="17"/>
      <c r="E29" s="17"/>
      <c r="F29" s="17"/>
      <c r="G29" s="17"/>
      <c r="H29" s="17"/>
      <c r="I29" s="17"/>
      <c r="J29" s="17"/>
      <c r="K29" s="17"/>
      <c r="L29" s="17"/>
      <c r="M29" s="17"/>
      <c r="N29" s="17"/>
      <c r="O29" s="17"/>
      <c r="P29" s="17"/>
      <c r="Q29" s="17"/>
      <c r="R29" s="17"/>
      <c r="S29" s="17"/>
    </row>
    <row r="30" spans="1:36" ht="15.75" x14ac:dyDescent="0.25">
      <c r="B30" s="65"/>
      <c r="C30" s="16"/>
      <c r="D30" s="16"/>
      <c r="E30" s="16"/>
      <c r="F30" s="16"/>
      <c r="G30" s="16"/>
      <c r="H30" s="16"/>
      <c r="I30" s="16"/>
      <c r="J30" s="16"/>
      <c r="K30" s="16"/>
      <c r="L30" s="16"/>
      <c r="M30" s="16"/>
      <c r="N30" s="16"/>
      <c r="O30" s="16"/>
      <c r="P30" s="16"/>
      <c r="Q30" s="16"/>
      <c r="R30" s="16"/>
      <c r="S30" s="16"/>
    </row>
    <row r="31" spans="1:36" ht="15.75" x14ac:dyDescent="0.25">
      <c r="B31" s="16"/>
      <c r="C31" s="16"/>
      <c r="D31" s="16"/>
      <c r="E31" s="16"/>
      <c r="F31" s="16"/>
      <c r="G31" s="16"/>
      <c r="H31" s="16"/>
      <c r="I31" s="16"/>
      <c r="J31" s="16"/>
      <c r="K31" s="16"/>
      <c r="L31" s="16"/>
      <c r="M31" s="16"/>
      <c r="N31" s="16"/>
      <c r="O31" s="16"/>
      <c r="P31" s="16"/>
      <c r="Q31" s="16"/>
      <c r="R31" s="16"/>
      <c r="S31" s="16"/>
    </row>
    <row r="32" spans="1:36" ht="15.75" x14ac:dyDescent="0.25">
      <c r="B32" s="17"/>
      <c r="C32" s="17"/>
      <c r="D32" s="17"/>
      <c r="E32" s="17"/>
      <c r="F32" s="17"/>
      <c r="G32" s="17"/>
      <c r="H32" s="17"/>
      <c r="I32" s="17"/>
      <c r="J32" s="17"/>
      <c r="K32" s="17"/>
      <c r="L32" s="17"/>
      <c r="M32" s="17"/>
      <c r="N32" s="17"/>
      <c r="O32" s="17"/>
      <c r="P32" s="17"/>
      <c r="Q32" s="17"/>
      <c r="R32" s="17"/>
      <c r="S32" s="17"/>
    </row>
    <row r="33" spans="2:19" ht="15.75" x14ac:dyDescent="0.25">
      <c r="B33" s="17"/>
      <c r="C33" s="17"/>
      <c r="D33" s="17"/>
      <c r="E33" s="17"/>
      <c r="F33" s="17"/>
      <c r="G33" s="17"/>
      <c r="H33" s="17"/>
      <c r="I33" s="17"/>
      <c r="J33" s="17"/>
      <c r="K33" s="17"/>
      <c r="L33" s="17"/>
      <c r="M33" s="17"/>
      <c r="N33" s="17"/>
      <c r="O33" s="17"/>
      <c r="P33" s="17"/>
      <c r="Q33" s="17"/>
      <c r="R33" s="17"/>
      <c r="S33" s="17"/>
    </row>
    <row r="34" spans="2:19" ht="15.75" x14ac:dyDescent="0.25">
      <c r="B34" s="17"/>
      <c r="C34" s="17"/>
      <c r="D34" s="17"/>
      <c r="E34" s="17"/>
      <c r="F34" s="17"/>
      <c r="G34" s="17"/>
      <c r="H34" s="17"/>
      <c r="I34" s="17"/>
      <c r="J34" s="17"/>
      <c r="K34" s="17"/>
      <c r="L34" s="17"/>
      <c r="M34" s="17"/>
      <c r="N34" s="17"/>
      <c r="O34" s="17"/>
      <c r="P34" s="17"/>
      <c r="Q34" s="17"/>
      <c r="R34" s="17"/>
      <c r="S34" s="17"/>
    </row>
    <row r="35" spans="2:19" ht="15.75" x14ac:dyDescent="0.25">
      <c r="B35" s="17"/>
      <c r="C35" s="17"/>
      <c r="D35" s="17"/>
      <c r="E35" s="17"/>
      <c r="F35" s="17"/>
      <c r="G35" s="17"/>
      <c r="H35" s="17"/>
      <c r="I35" s="17"/>
      <c r="J35" s="17"/>
      <c r="K35" s="17"/>
      <c r="L35" s="17"/>
      <c r="M35" s="17"/>
      <c r="N35" s="17"/>
      <c r="O35" s="17"/>
      <c r="P35" s="17"/>
      <c r="Q35" s="17"/>
      <c r="R35" s="17"/>
      <c r="S35" s="17"/>
    </row>
    <row r="36" spans="2:19" ht="15.75" x14ac:dyDescent="0.25">
      <c r="B36" s="17"/>
      <c r="C36" s="17"/>
      <c r="D36" s="17"/>
      <c r="E36" s="17"/>
      <c r="F36" s="17"/>
      <c r="G36" s="17"/>
      <c r="H36" s="17"/>
      <c r="I36" s="17"/>
      <c r="J36" s="17"/>
      <c r="K36" s="17"/>
      <c r="L36" s="17"/>
      <c r="M36" s="17"/>
      <c r="N36" s="17"/>
      <c r="O36" s="17"/>
      <c r="P36" s="17"/>
      <c r="Q36" s="17"/>
      <c r="R36" s="17"/>
      <c r="S36" s="17"/>
    </row>
  </sheetData>
  <mergeCells count="15">
    <mergeCell ref="A3:L3"/>
    <mergeCell ref="B4:L4"/>
    <mergeCell ref="B6:L6"/>
    <mergeCell ref="B9:L9"/>
    <mergeCell ref="B21:L21"/>
    <mergeCell ref="B22:L22"/>
    <mergeCell ref="S24:AJ24"/>
    <mergeCell ref="B24:L24"/>
    <mergeCell ref="B25:L25"/>
    <mergeCell ref="B14:L14"/>
    <mergeCell ref="B15:L15"/>
    <mergeCell ref="B17:L17"/>
    <mergeCell ref="B18:L18"/>
    <mergeCell ref="B19:L19"/>
    <mergeCell ref="B20:L20"/>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8"/>
  <sheetViews>
    <sheetView zoomScale="80" zoomScaleNormal="80" zoomScaleSheetLayoutView="100" workbookViewId="0">
      <selection activeCell="B4" sqref="B4"/>
    </sheetView>
  </sheetViews>
  <sheetFormatPr defaultColWidth="9.140625" defaultRowHeight="15" x14ac:dyDescent="0.25"/>
  <cols>
    <col min="1" max="1" width="30" style="1" customWidth="1"/>
    <col min="2" max="16" width="11.7109375" style="1" customWidth="1"/>
    <col min="17" max="17" width="13.42578125" style="1" bestFit="1" customWidth="1"/>
    <col min="18" max="18" width="5.140625" style="2" customWidth="1"/>
    <col min="19" max="23" width="14.7109375" style="1" customWidth="1"/>
    <col min="24" max="16384" width="9.140625" style="1"/>
  </cols>
  <sheetData>
    <row r="1" spans="1:23" ht="13.5" customHeight="1" x14ac:dyDescent="0.25">
      <c r="A1" s="18"/>
      <c r="F1"/>
      <c r="G1"/>
      <c r="H1"/>
      <c r="I1"/>
      <c r="J1"/>
      <c r="K1"/>
      <c r="L1"/>
      <c r="M1"/>
      <c r="N1"/>
      <c r="O1"/>
      <c r="P1"/>
      <c r="Q1"/>
      <c r="R1"/>
      <c r="S1"/>
      <c r="T1"/>
    </row>
    <row r="2" spans="1:23" ht="17.25" customHeight="1" x14ac:dyDescent="0.25">
      <c r="A2" s="5" t="s">
        <v>1</v>
      </c>
      <c r="B2" s="5"/>
      <c r="C2" s="5"/>
      <c r="D2" s="5"/>
      <c r="E2" s="5"/>
      <c r="F2"/>
      <c r="G2"/>
      <c r="H2"/>
      <c r="I2"/>
      <c r="J2"/>
      <c r="K2"/>
      <c r="L2"/>
      <c r="M2"/>
      <c r="N2"/>
      <c r="O2"/>
      <c r="P2"/>
      <c r="Q2"/>
      <c r="R2"/>
      <c r="S2"/>
      <c r="T2"/>
    </row>
    <row r="3" spans="1:23" ht="18" x14ac:dyDescent="0.25">
      <c r="A3" s="5"/>
      <c r="B3" s="5"/>
      <c r="C3" s="5"/>
      <c r="D3" s="5"/>
      <c r="E3" s="5"/>
      <c r="F3"/>
      <c r="G3"/>
      <c r="H3"/>
      <c r="I3"/>
      <c r="J3"/>
      <c r="K3"/>
      <c r="L3"/>
      <c r="M3"/>
      <c r="N3"/>
      <c r="O3"/>
      <c r="P3"/>
      <c r="Q3"/>
      <c r="R3"/>
      <c r="S3"/>
      <c r="T3"/>
    </row>
    <row r="4" spans="1:23" ht="16.5" customHeight="1" x14ac:dyDescent="0.25">
      <c r="A4" s="5" t="s">
        <v>33</v>
      </c>
      <c r="B4" s="30"/>
      <c r="F4"/>
      <c r="G4"/>
      <c r="H4"/>
      <c r="I4"/>
      <c r="J4"/>
      <c r="K4"/>
      <c r="L4"/>
      <c r="M4"/>
      <c r="N4"/>
      <c r="O4"/>
      <c r="P4"/>
      <c r="Q4"/>
      <c r="R4"/>
      <c r="S4"/>
      <c r="T4"/>
    </row>
    <row r="5" spans="1:23" ht="16.5" customHeight="1" x14ac:dyDescent="0.25">
      <c r="A5" s="5" t="s">
        <v>34</v>
      </c>
      <c r="B5" s="30"/>
      <c r="C5" s="4"/>
      <c r="D5" s="4"/>
      <c r="E5" s="4"/>
      <c r="F5"/>
      <c r="G5"/>
      <c r="H5"/>
      <c r="I5"/>
      <c r="J5"/>
      <c r="K5"/>
      <c r="L5"/>
      <c r="M5"/>
      <c r="N5"/>
      <c r="O5"/>
      <c r="P5"/>
      <c r="Q5"/>
      <c r="R5"/>
      <c r="S5"/>
      <c r="T5"/>
    </row>
    <row r="6" spans="1:23" ht="16.5" customHeight="1" x14ac:dyDescent="0.25">
      <c r="A6" s="5" t="s">
        <v>37</v>
      </c>
      <c r="B6" s="98"/>
      <c r="C6" s="98"/>
      <c r="D6" s="4"/>
      <c r="E6" s="4"/>
      <c r="F6"/>
      <c r="G6"/>
      <c r="H6"/>
      <c r="I6"/>
      <c r="J6"/>
      <c r="K6"/>
      <c r="L6"/>
      <c r="M6"/>
      <c r="N6"/>
      <c r="O6"/>
      <c r="P6"/>
      <c r="Q6"/>
      <c r="R6"/>
      <c r="S6"/>
      <c r="T6"/>
    </row>
    <row r="7" spans="1:23" ht="16.5" customHeight="1" x14ac:dyDescent="0.25">
      <c r="A7" s="5" t="s">
        <v>38</v>
      </c>
      <c r="B7" s="98"/>
      <c r="C7" s="98"/>
      <c r="D7" s="4"/>
      <c r="E7" s="4"/>
      <c r="F7"/>
      <c r="G7"/>
      <c r="H7"/>
      <c r="I7"/>
      <c r="J7"/>
      <c r="K7"/>
      <c r="L7"/>
      <c r="M7"/>
      <c r="N7"/>
      <c r="O7"/>
      <c r="P7"/>
      <c r="Q7"/>
      <c r="R7"/>
      <c r="S7"/>
      <c r="T7"/>
    </row>
    <row r="8" spans="1:23" ht="16.5" customHeight="1" thickBot="1" x14ac:dyDescent="0.3">
      <c r="A8" s="5"/>
      <c r="B8" s="4"/>
      <c r="C8" s="4"/>
      <c r="D8" s="4"/>
      <c r="E8" s="4"/>
      <c r="F8" s="4"/>
      <c r="G8" s="4"/>
      <c r="H8" s="4"/>
      <c r="I8" s="4"/>
      <c r="J8" s="4"/>
      <c r="K8" s="4"/>
      <c r="L8" s="4"/>
      <c r="M8" s="4"/>
      <c r="N8" s="4"/>
      <c r="O8" s="4"/>
      <c r="P8" s="4"/>
      <c r="Q8" s="4"/>
      <c r="R8" s="3"/>
    </row>
    <row r="9" spans="1:23" ht="19.5" customHeight="1" thickBot="1" x14ac:dyDescent="0.3">
      <c r="A9" s="5"/>
      <c r="B9" s="4"/>
      <c r="C9" s="4"/>
      <c r="D9" s="4"/>
      <c r="E9" s="4"/>
      <c r="F9" s="4"/>
      <c r="G9" s="91" t="s">
        <v>2</v>
      </c>
      <c r="H9" s="92"/>
      <c r="I9" s="92"/>
      <c r="J9" s="92"/>
      <c r="K9" s="92"/>
      <c r="L9" s="92"/>
      <c r="M9" s="92"/>
      <c r="N9" s="92"/>
      <c r="O9" s="92"/>
      <c r="P9" s="93"/>
      <c r="Q9" s="4"/>
      <c r="R9" s="3"/>
      <c r="S9"/>
      <c r="T9"/>
      <c r="U9"/>
      <c r="V9"/>
      <c r="W9"/>
    </row>
    <row r="10" spans="1:23" ht="19.5" thickBot="1" x14ac:dyDescent="0.3">
      <c r="A10" s="4"/>
      <c r="B10" s="4"/>
      <c r="C10" s="4"/>
      <c r="D10" s="4"/>
      <c r="E10" s="4"/>
      <c r="F10" s="4"/>
      <c r="G10" s="87" t="s">
        <v>61</v>
      </c>
      <c r="H10" s="88"/>
      <c r="I10" s="88"/>
      <c r="J10" s="89"/>
      <c r="K10" s="87"/>
      <c r="L10" s="88"/>
      <c r="M10" s="88"/>
      <c r="N10" s="88"/>
      <c r="O10" s="88"/>
      <c r="P10" s="89"/>
      <c r="Q10" s="3"/>
      <c r="R10" s="3"/>
      <c r="S10"/>
      <c r="T10"/>
      <c r="U10"/>
      <c r="V10"/>
      <c r="W10"/>
    </row>
    <row r="11" spans="1:23" s="7" customFormat="1" ht="50.25" x14ac:dyDescent="0.25">
      <c r="A11" s="14" t="s">
        <v>4</v>
      </c>
      <c r="B11" s="14" t="s">
        <v>56</v>
      </c>
      <c r="C11" s="14" t="s">
        <v>57</v>
      </c>
      <c r="D11" s="14" t="s">
        <v>58</v>
      </c>
      <c r="E11" s="14" t="s">
        <v>59</v>
      </c>
      <c r="F11" s="14" t="s">
        <v>60</v>
      </c>
      <c r="G11" s="15" t="s">
        <v>10</v>
      </c>
      <c r="H11" s="15" t="s">
        <v>11</v>
      </c>
      <c r="I11" s="15" t="s">
        <v>12</v>
      </c>
      <c r="J11" s="15" t="s">
        <v>13</v>
      </c>
      <c r="K11" s="15" t="s">
        <v>62</v>
      </c>
      <c r="L11" s="15" t="s">
        <v>63</v>
      </c>
      <c r="M11" s="15" t="s">
        <v>64</v>
      </c>
      <c r="N11" s="15" t="s">
        <v>65</v>
      </c>
      <c r="O11" s="15" t="s">
        <v>66</v>
      </c>
      <c r="P11" s="15" t="s">
        <v>66</v>
      </c>
      <c r="Q11" s="14" t="s">
        <v>19</v>
      </c>
      <c r="S11"/>
      <c r="T11"/>
      <c r="U11"/>
      <c r="V11"/>
      <c r="W11"/>
    </row>
    <row r="12" spans="1:23" s="7" customFormat="1" ht="15.75" x14ac:dyDescent="0.25">
      <c r="A12" s="14" t="s">
        <v>36</v>
      </c>
      <c r="B12" s="57">
        <v>72529</v>
      </c>
      <c r="C12" s="14">
        <v>72529</v>
      </c>
      <c r="D12" s="14">
        <v>72529</v>
      </c>
      <c r="E12" s="14">
        <v>72525</v>
      </c>
      <c r="F12" s="14">
        <v>72530</v>
      </c>
      <c r="G12" s="15">
        <v>72529</v>
      </c>
      <c r="H12" s="15">
        <v>72529</v>
      </c>
      <c r="I12" s="15">
        <v>72529</v>
      </c>
      <c r="J12" s="15">
        <v>72529</v>
      </c>
      <c r="K12" s="15">
        <v>72529</v>
      </c>
      <c r="L12" s="15">
        <v>72529</v>
      </c>
      <c r="M12" s="15">
        <v>72529</v>
      </c>
      <c r="N12" s="15">
        <v>72529</v>
      </c>
      <c r="O12" s="15">
        <v>72529</v>
      </c>
      <c r="P12" s="15">
        <v>72529</v>
      </c>
      <c r="Q12" s="14"/>
      <c r="S12"/>
      <c r="T12"/>
      <c r="U12"/>
      <c r="V12"/>
      <c r="W12"/>
    </row>
    <row r="13" spans="1:23" s="11" customFormat="1" ht="24" customHeight="1" x14ac:dyDescent="0.25">
      <c r="A13" s="56">
        <f>B6</f>
        <v>0</v>
      </c>
      <c r="B13" s="58"/>
      <c r="C13" s="58"/>
      <c r="D13" s="58"/>
      <c r="E13" s="58"/>
      <c r="F13" s="58"/>
      <c r="G13" s="58"/>
      <c r="H13" s="58"/>
      <c r="I13" s="58"/>
      <c r="J13" s="58"/>
      <c r="K13" s="58"/>
      <c r="L13" s="58"/>
      <c r="M13" s="58"/>
      <c r="N13" s="58"/>
      <c r="O13" s="58"/>
      <c r="P13" s="58"/>
      <c r="Q13" s="10">
        <f>SUM(B13:P13)</f>
        <v>0</v>
      </c>
      <c r="S13"/>
      <c r="T13"/>
      <c r="U13"/>
      <c r="V13"/>
      <c r="W13"/>
    </row>
    <row r="14" spans="1:23" s="11" customFormat="1" ht="24" customHeight="1" x14ac:dyDescent="0.25">
      <c r="A14" s="8" t="str">
        <f t="shared" ref="A14:A23" si="0">IFERROR(IF((A13+1)&gt;$B$7,"",(A13+1)),"")</f>
        <v/>
      </c>
      <c r="B14" s="58"/>
      <c r="C14" s="58"/>
      <c r="D14" s="58"/>
      <c r="E14" s="58"/>
      <c r="F14" s="58"/>
      <c r="G14" s="58"/>
      <c r="H14" s="58"/>
      <c r="I14" s="58"/>
      <c r="J14" s="58"/>
      <c r="K14" s="58"/>
      <c r="L14" s="58"/>
      <c r="M14" s="58"/>
      <c r="N14" s="58"/>
      <c r="O14" s="58"/>
      <c r="P14" s="58"/>
      <c r="Q14" s="10">
        <f t="shared" ref="Q14:Q31" si="1">SUM(B14:P14)</f>
        <v>0</v>
      </c>
      <c r="S14"/>
      <c r="T14"/>
      <c r="U14"/>
      <c r="V14"/>
      <c r="W14"/>
    </row>
    <row r="15" spans="1:23" s="11" customFormat="1" ht="24" customHeight="1" x14ac:dyDescent="0.25">
      <c r="A15" s="8" t="str">
        <f t="shared" si="0"/>
        <v/>
      </c>
      <c r="B15" s="58"/>
      <c r="C15" s="58"/>
      <c r="D15" s="58"/>
      <c r="E15" s="58"/>
      <c r="F15" s="58"/>
      <c r="G15" s="58"/>
      <c r="H15" s="58"/>
      <c r="I15" s="58"/>
      <c r="J15" s="58"/>
      <c r="K15" s="58"/>
      <c r="L15" s="58"/>
      <c r="M15" s="58"/>
      <c r="N15" s="58"/>
      <c r="O15" s="58"/>
      <c r="P15" s="58"/>
      <c r="Q15" s="10">
        <f>SUM(B15:P15)</f>
        <v>0</v>
      </c>
      <c r="S15"/>
      <c r="T15"/>
      <c r="U15"/>
      <c r="V15"/>
      <c r="W15"/>
    </row>
    <row r="16" spans="1:23" s="11" customFormat="1" ht="24" customHeight="1" x14ac:dyDescent="0.25">
      <c r="A16" s="8" t="str">
        <f t="shared" si="0"/>
        <v/>
      </c>
      <c r="B16" s="58"/>
      <c r="C16" s="58"/>
      <c r="D16" s="58"/>
      <c r="E16" s="58"/>
      <c r="F16" s="58"/>
      <c r="G16" s="58"/>
      <c r="H16" s="58"/>
      <c r="I16" s="58"/>
      <c r="J16" s="58"/>
      <c r="K16" s="58"/>
      <c r="L16" s="58"/>
      <c r="M16" s="58"/>
      <c r="N16" s="58"/>
      <c r="O16" s="58"/>
      <c r="P16" s="58"/>
      <c r="Q16" s="10">
        <f t="shared" si="1"/>
        <v>0</v>
      </c>
      <c r="S16"/>
      <c r="T16"/>
      <c r="U16"/>
      <c r="V16"/>
      <c r="W16"/>
    </row>
    <row r="17" spans="1:23" s="11" customFormat="1" ht="24" customHeight="1" x14ac:dyDescent="0.25">
      <c r="A17" s="8" t="str">
        <f t="shared" si="0"/>
        <v/>
      </c>
      <c r="B17" s="58"/>
      <c r="C17" s="58"/>
      <c r="D17" s="58"/>
      <c r="E17" s="58"/>
      <c r="F17" s="58"/>
      <c r="G17" s="58"/>
      <c r="H17" s="58"/>
      <c r="I17" s="58"/>
      <c r="J17" s="58"/>
      <c r="K17" s="58"/>
      <c r="L17" s="58"/>
      <c r="M17" s="58"/>
      <c r="N17" s="58"/>
      <c r="O17" s="58"/>
      <c r="P17" s="58"/>
      <c r="Q17" s="10">
        <f t="shared" si="1"/>
        <v>0</v>
      </c>
      <c r="S17"/>
      <c r="T17"/>
      <c r="U17"/>
      <c r="V17"/>
      <c r="W17"/>
    </row>
    <row r="18" spans="1:23" s="11" customFormat="1" ht="24" customHeight="1" x14ac:dyDescent="0.25">
      <c r="A18" s="8" t="str">
        <f t="shared" si="0"/>
        <v/>
      </c>
      <c r="B18" s="58"/>
      <c r="C18" s="58"/>
      <c r="D18" s="58"/>
      <c r="E18" s="58"/>
      <c r="F18" s="58"/>
      <c r="G18" s="58"/>
      <c r="H18" s="58"/>
      <c r="I18" s="58"/>
      <c r="J18" s="58"/>
      <c r="K18" s="58"/>
      <c r="L18" s="58"/>
      <c r="M18" s="58"/>
      <c r="N18" s="58"/>
      <c r="O18" s="58"/>
      <c r="P18" s="58"/>
      <c r="Q18" s="10">
        <f t="shared" si="1"/>
        <v>0</v>
      </c>
      <c r="S18"/>
      <c r="T18"/>
      <c r="U18"/>
      <c r="V18"/>
      <c r="W18"/>
    </row>
    <row r="19" spans="1:23" s="11" customFormat="1" ht="24" customHeight="1" x14ac:dyDescent="0.25">
      <c r="A19" s="8" t="str">
        <f t="shared" si="0"/>
        <v/>
      </c>
      <c r="B19" s="58"/>
      <c r="C19" s="58"/>
      <c r="D19" s="58"/>
      <c r="E19" s="58"/>
      <c r="F19" s="58"/>
      <c r="G19" s="58"/>
      <c r="H19" s="58"/>
      <c r="I19" s="58"/>
      <c r="J19" s="58"/>
      <c r="K19" s="58"/>
      <c r="L19" s="58"/>
      <c r="M19" s="58"/>
      <c r="N19" s="58"/>
      <c r="O19" s="58"/>
      <c r="P19" s="58"/>
      <c r="Q19" s="10">
        <f t="shared" si="1"/>
        <v>0</v>
      </c>
      <c r="S19"/>
      <c r="T19"/>
      <c r="U19"/>
      <c r="V19"/>
      <c r="W19"/>
    </row>
    <row r="20" spans="1:23" s="11" customFormat="1" ht="24" customHeight="1" x14ac:dyDescent="0.25">
      <c r="A20" s="8" t="str">
        <f t="shared" si="0"/>
        <v/>
      </c>
      <c r="B20" s="58"/>
      <c r="C20" s="58"/>
      <c r="D20" s="58"/>
      <c r="E20" s="58"/>
      <c r="F20" s="58"/>
      <c r="G20" s="58"/>
      <c r="H20" s="58"/>
      <c r="I20" s="58"/>
      <c r="J20" s="58"/>
      <c r="K20" s="58"/>
      <c r="L20" s="58"/>
      <c r="M20" s="58"/>
      <c r="N20" s="58"/>
      <c r="O20" s="58"/>
      <c r="P20" s="58"/>
      <c r="Q20" s="10">
        <f t="shared" si="1"/>
        <v>0</v>
      </c>
      <c r="S20"/>
      <c r="T20"/>
      <c r="U20"/>
      <c r="V20"/>
      <c r="W20"/>
    </row>
    <row r="21" spans="1:23" s="11" customFormat="1" ht="24" customHeight="1" x14ac:dyDescent="0.25">
      <c r="A21" s="8" t="str">
        <f t="shared" si="0"/>
        <v/>
      </c>
      <c r="B21" s="58"/>
      <c r="C21" s="58"/>
      <c r="D21" s="58"/>
      <c r="E21" s="58"/>
      <c r="F21" s="58"/>
      <c r="G21" s="58"/>
      <c r="H21" s="58"/>
      <c r="I21" s="58"/>
      <c r="J21" s="58"/>
      <c r="K21" s="58"/>
      <c r="L21" s="58"/>
      <c r="M21" s="58"/>
      <c r="N21" s="58"/>
      <c r="O21" s="58"/>
      <c r="P21" s="58"/>
      <c r="Q21" s="10">
        <f t="shared" si="1"/>
        <v>0</v>
      </c>
      <c r="S21"/>
      <c r="T21"/>
      <c r="U21"/>
      <c r="V21"/>
      <c r="W21"/>
    </row>
    <row r="22" spans="1:23" s="11" customFormat="1" ht="24" customHeight="1" x14ac:dyDescent="0.25">
      <c r="A22" s="8" t="str">
        <f t="shared" si="0"/>
        <v/>
      </c>
      <c r="B22" s="58"/>
      <c r="C22" s="58"/>
      <c r="D22" s="58"/>
      <c r="E22" s="58"/>
      <c r="F22" s="58"/>
      <c r="G22" s="58"/>
      <c r="H22" s="58"/>
      <c r="I22" s="58"/>
      <c r="J22" s="58"/>
      <c r="K22" s="58"/>
      <c r="L22" s="58"/>
      <c r="M22" s="58"/>
      <c r="N22" s="58"/>
      <c r="O22" s="58"/>
      <c r="P22" s="58"/>
      <c r="Q22" s="10">
        <f t="shared" si="1"/>
        <v>0</v>
      </c>
      <c r="S22"/>
      <c r="T22"/>
      <c r="U22"/>
      <c r="V22"/>
      <c r="W22"/>
    </row>
    <row r="23" spans="1:23" s="11" customFormat="1" ht="24" customHeight="1" x14ac:dyDescent="0.25">
      <c r="A23" s="8" t="str">
        <f t="shared" si="0"/>
        <v/>
      </c>
      <c r="B23" s="58"/>
      <c r="C23" s="58"/>
      <c r="D23" s="58"/>
      <c r="E23" s="58"/>
      <c r="F23" s="58"/>
      <c r="G23" s="58"/>
      <c r="H23" s="58"/>
      <c r="I23" s="58"/>
      <c r="J23" s="58"/>
      <c r="K23" s="58"/>
      <c r="L23" s="58"/>
      <c r="M23" s="58"/>
      <c r="N23" s="58"/>
      <c r="O23" s="58"/>
      <c r="P23" s="58"/>
      <c r="Q23" s="10">
        <f t="shared" si="1"/>
        <v>0</v>
      </c>
      <c r="S23"/>
      <c r="T23"/>
      <c r="U23"/>
      <c r="V23"/>
      <c r="W23"/>
    </row>
    <row r="24" spans="1:23" s="11" customFormat="1" ht="24" customHeight="1" x14ac:dyDescent="0.25">
      <c r="A24" s="8" t="str">
        <f>IFERROR(IF((A23+1)&gt;$B$7,"",(A23+1)),"")</f>
        <v/>
      </c>
      <c r="B24" s="58"/>
      <c r="C24" s="58"/>
      <c r="D24" s="58"/>
      <c r="E24" s="58"/>
      <c r="F24" s="58"/>
      <c r="G24" s="58"/>
      <c r="H24" s="58"/>
      <c r="I24" s="58"/>
      <c r="J24" s="58"/>
      <c r="K24" s="58"/>
      <c r="L24" s="58"/>
      <c r="M24" s="58"/>
      <c r="N24" s="58"/>
      <c r="O24" s="58"/>
      <c r="P24" s="58"/>
      <c r="Q24" s="10">
        <f t="shared" si="1"/>
        <v>0</v>
      </c>
      <c r="S24"/>
      <c r="T24"/>
      <c r="U24"/>
      <c r="V24"/>
      <c r="W24"/>
    </row>
    <row r="25" spans="1:23" s="11" customFormat="1" ht="24" customHeight="1" x14ac:dyDescent="0.25">
      <c r="A25" s="8" t="str">
        <f t="shared" ref="A25:A32" si="2">IFERROR(IF((A24+1)&gt;$B$7,"",(A24+1)),"")</f>
        <v/>
      </c>
      <c r="B25" s="58"/>
      <c r="C25" s="58"/>
      <c r="D25" s="58"/>
      <c r="E25" s="58"/>
      <c r="F25" s="58"/>
      <c r="G25" s="58"/>
      <c r="H25" s="58"/>
      <c r="I25" s="58"/>
      <c r="J25" s="58"/>
      <c r="K25" s="58"/>
      <c r="L25" s="58"/>
      <c r="M25" s="58"/>
      <c r="N25" s="58"/>
      <c r="O25" s="58"/>
      <c r="P25" s="58"/>
      <c r="Q25" s="10">
        <f t="shared" si="1"/>
        <v>0</v>
      </c>
      <c r="S25"/>
      <c r="T25"/>
      <c r="U25"/>
      <c r="V25"/>
      <c r="W25"/>
    </row>
    <row r="26" spans="1:23" s="11" customFormat="1" ht="24" customHeight="1" x14ac:dyDescent="0.25">
      <c r="A26" s="8" t="str">
        <f t="shared" si="2"/>
        <v/>
      </c>
      <c r="B26" s="58"/>
      <c r="C26" s="58"/>
      <c r="D26" s="58"/>
      <c r="E26" s="58"/>
      <c r="F26" s="58"/>
      <c r="G26" s="58"/>
      <c r="H26" s="58"/>
      <c r="I26" s="58"/>
      <c r="J26" s="58"/>
      <c r="K26" s="58"/>
      <c r="L26" s="58"/>
      <c r="M26" s="58"/>
      <c r="N26" s="58"/>
      <c r="O26" s="58"/>
      <c r="P26" s="58"/>
      <c r="Q26" s="10">
        <f t="shared" si="1"/>
        <v>0</v>
      </c>
      <c r="S26"/>
      <c r="T26"/>
      <c r="U26"/>
      <c r="V26"/>
      <c r="W26"/>
    </row>
    <row r="27" spans="1:23" s="11" customFormat="1" ht="24" customHeight="1" x14ac:dyDescent="0.25">
      <c r="A27" s="8" t="str">
        <f t="shared" si="2"/>
        <v/>
      </c>
      <c r="B27" s="58"/>
      <c r="C27" s="58"/>
      <c r="D27" s="58"/>
      <c r="E27" s="58"/>
      <c r="F27" s="58"/>
      <c r="G27" s="58"/>
      <c r="H27" s="58"/>
      <c r="I27" s="58"/>
      <c r="J27" s="58"/>
      <c r="K27" s="58"/>
      <c r="L27" s="58"/>
      <c r="M27" s="58"/>
      <c r="N27" s="58"/>
      <c r="O27" s="58"/>
      <c r="P27" s="58"/>
      <c r="Q27" s="10">
        <f t="shared" si="1"/>
        <v>0</v>
      </c>
      <c r="S27"/>
      <c r="T27"/>
      <c r="U27"/>
      <c r="V27"/>
      <c r="W27"/>
    </row>
    <row r="28" spans="1:23" s="11" customFormat="1" ht="24" customHeight="1" x14ac:dyDescent="0.25">
      <c r="A28" s="8" t="str">
        <f t="shared" si="2"/>
        <v/>
      </c>
      <c r="B28" s="58"/>
      <c r="C28" s="58"/>
      <c r="D28" s="58"/>
      <c r="E28" s="58"/>
      <c r="F28" s="58"/>
      <c r="G28" s="58"/>
      <c r="H28" s="58"/>
      <c r="I28" s="58"/>
      <c r="J28" s="58"/>
      <c r="K28" s="58"/>
      <c r="L28" s="58"/>
      <c r="M28" s="58"/>
      <c r="N28" s="58"/>
      <c r="O28" s="58"/>
      <c r="P28" s="58"/>
      <c r="Q28" s="10">
        <f t="shared" si="1"/>
        <v>0</v>
      </c>
      <c r="S28"/>
      <c r="T28"/>
      <c r="U28"/>
      <c r="V28"/>
      <c r="W28"/>
    </row>
    <row r="29" spans="1:23" s="11" customFormat="1" ht="24" customHeight="1" x14ac:dyDescent="0.25">
      <c r="A29" s="8" t="str">
        <f t="shared" si="2"/>
        <v/>
      </c>
      <c r="B29" s="58"/>
      <c r="C29" s="58"/>
      <c r="D29" s="58"/>
      <c r="E29" s="58"/>
      <c r="F29" s="58"/>
      <c r="G29" s="58"/>
      <c r="H29" s="58"/>
      <c r="I29" s="58"/>
      <c r="J29" s="58"/>
      <c r="K29" s="58"/>
      <c r="L29" s="58"/>
      <c r="M29" s="58"/>
      <c r="N29" s="58"/>
      <c r="O29" s="58"/>
      <c r="P29" s="58"/>
      <c r="Q29" s="10">
        <f t="shared" si="1"/>
        <v>0</v>
      </c>
      <c r="S29"/>
      <c r="T29"/>
      <c r="U29"/>
      <c r="V29"/>
      <c r="W29"/>
    </row>
    <row r="30" spans="1:23" s="11" customFormat="1" ht="24" customHeight="1" x14ac:dyDescent="0.25">
      <c r="A30" s="8" t="str">
        <f t="shared" si="2"/>
        <v/>
      </c>
      <c r="B30" s="58"/>
      <c r="C30" s="58"/>
      <c r="D30" s="58"/>
      <c r="E30" s="58"/>
      <c r="F30" s="58"/>
      <c r="G30" s="58"/>
      <c r="H30" s="58"/>
      <c r="I30" s="58"/>
      <c r="J30" s="58"/>
      <c r="K30" s="58"/>
      <c r="L30" s="58"/>
      <c r="M30" s="58"/>
      <c r="N30" s="58"/>
      <c r="O30" s="58"/>
      <c r="P30" s="58"/>
      <c r="Q30" s="10">
        <f t="shared" si="1"/>
        <v>0</v>
      </c>
      <c r="S30"/>
      <c r="T30"/>
      <c r="U30"/>
      <c r="V30"/>
      <c r="W30"/>
    </row>
    <row r="31" spans="1:23" s="11" customFormat="1" ht="24" customHeight="1" x14ac:dyDescent="0.25">
      <c r="A31" s="8" t="str">
        <f t="shared" si="2"/>
        <v/>
      </c>
      <c r="B31" s="58"/>
      <c r="C31" s="58"/>
      <c r="D31" s="58"/>
      <c r="E31" s="58"/>
      <c r="F31" s="58"/>
      <c r="G31" s="58"/>
      <c r="H31" s="58"/>
      <c r="I31" s="58"/>
      <c r="J31" s="58"/>
      <c r="K31" s="58"/>
      <c r="L31" s="58"/>
      <c r="M31" s="58"/>
      <c r="N31" s="58"/>
      <c r="O31" s="58"/>
      <c r="P31" s="58"/>
      <c r="Q31" s="10">
        <f t="shared" si="1"/>
        <v>0</v>
      </c>
      <c r="S31"/>
      <c r="T31"/>
      <c r="U31"/>
      <c r="V31"/>
      <c r="W31"/>
    </row>
    <row r="32" spans="1:23" s="11" customFormat="1" ht="24" customHeight="1" x14ac:dyDescent="0.25">
      <c r="A32" s="8" t="str">
        <f t="shared" si="2"/>
        <v/>
      </c>
      <c r="B32" s="58"/>
      <c r="C32" s="58"/>
      <c r="D32" s="58"/>
      <c r="E32" s="58"/>
      <c r="F32" s="58"/>
      <c r="G32" s="58"/>
      <c r="H32" s="58"/>
      <c r="I32" s="58"/>
      <c r="J32" s="58"/>
      <c r="K32" s="58"/>
      <c r="L32" s="58"/>
      <c r="M32" s="58"/>
      <c r="N32" s="58"/>
      <c r="O32" s="58"/>
      <c r="P32" s="58"/>
      <c r="Q32" s="10">
        <f>SUM(B32:P32)</f>
        <v>0</v>
      </c>
      <c r="S32"/>
      <c r="T32"/>
      <c r="U32"/>
      <c r="V32"/>
      <c r="W32"/>
    </row>
    <row r="33" spans="1:23" s="6" customFormat="1" ht="24" customHeight="1" thickBot="1" x14ac:dyDescent="0.35">
      <c r="A33" s="13" t="s">
        <v>19</v>
      </c>
      <c r="B33" s="10">
        <f>SUM(B13:B32)</f>
        <v>0</v>
      </c>
      <c r="C33" s="10">
        <f>SUM(C13:C32)</f>
        <v>0</v>
      </c>
      <c r="D33" s="10">
        <f>SUM(D13:D32)</f>
        <v>0</v>
      </c>
      <c r="E33" s="10">
        <f>SUM(E13:E32)</f>
        <v>0</v>
      </c>
      <c r="F33" s="10">
        <f t="shared" ref="F33:Q33" si="3">SUM(F13:F32)</f>
        <v>0</v>
      </c>
      <c r="G33" s="10">
        <f t="shared" si="3"/>
        <v>0</v>
      </c>
      <c r="H33" s="10">
        <f t="shared" si="3"/>
        <v>0</v>
      </c>
      <c r="I33" s="10">
        <f t="shared" si="3"/>
        <v>0</v>
      </c>
      <c r="J33" s="10">
        <f t="shared" si="3"/>
        <v>0</v>
      </c>
      <c r="K33" s="10">
        <f t="shared" si="3"/>
        <v>0</v>
      </c>
      <c r="L33" s="10">
        <f t="shared" si="3"/>
        <v>0</v>
      </c>
      <c r="M33" s="10">
        <f t="shared" si="3"/>
        <v>0</v>
      </c>
      <c r="N33" s="22">
        <f t="shared" si="3"/>
        <v>0</v>
      </c>
      <c r="O33" s="22">
        <f t="shared" si="3"/>
        <v>0</v>
      </c>
      <c r="P33" s="22">
        <f t="shared" si="3"/>
        <v>0</v>
      </c>
      <c r="Q33" s="23">
        <f t="shared" si="3"/>
        <v>0</v>
      </c>
      <c r="S33"/>
      <c r="T33"/>
      <c r="U33"/>
      <c r="V33"/>
      <c r="W33"/>
    </row>
    <row r="34" spans="1:23" ht="24" customHeight="1" thickBot="1" x14ac:dyDescent="0.3">
      <c r="A34" s="4"/>
      <c r="B34" s="4"/>
      <c r="C34" s="4"/>
      <c r="D34" s="4"/>
      <c r="E34" s="4"/>
      <c r="F34" s="4"/>
      <c r="G34" s="24"/>
      <c r="H34" s="33"/>
      <c r="I34" s="34" t="s">
        <v>43</v>
      </c>
      <c r="J34" s="35">
        <f>+G33+H33+I33+J33</f>
        <v>0</v>
      </c>
      <c r="K34" s="4"/>
      <c r="L34" s="4"/>
      <c r="M34" s="4"/>
      <c r="N34" s="33"/>
      <c r="O34" s="34" t="s">
        <v>20</v>
      </c>
      <c r="P34" s="35">
        <f>+P33+O33+N33+M33+L33+K33+G34+J33+I33+H33+G33</f>
        <v>0</v>
      </c>
      <c r="Q34" s="4"/>
      <c r="R34" s="3"/>
      <c r="S34"/>
      <c r="T34"/>
      <c r="U34"/>
      <c r="V34"/>
      <c r="W34"/>
    </row>
    <row r="35" spans="1:23" ht="5.25" customHeight="1" x14ac:dyDescent="0.25">
      <c r="A35" s="4"/>
      <c r="B35" s="4"/>
      <c r="C35" s="4"/>
      <c r="D35" s="4"/>
      <c r="E35" s="4"/>
      <c r="F35" s="4"/>
      <c r="G35" s="20"/>
      <c r="H35" s="21"/>
      <c r="I35" s="21"/>
      <c r="J35" s="21"/>
      <c r="K35" s="4"/>
      <c r="L35" s="4"/>
      <c r="M35" s="4"/>
      <c r="N35" s="4"/>
      <c r="O35" s="4"/>
      <c r="P35" s="19"/>
      <c r="Q35" s="4"/>
      <c r="R35" s="3"/>
    </row>
    <row r="36" spans="1:23" ht="14.25" x14ac:dyDescent="0.2">
      <c r="A36" s="4"/>
      <c r="B36" s="4"/>
      <c r="C36" s="4"/>
      <c r="D36" s="4"/>
      <c r="E36" s="4"/>
      <c r="F36" s="4"/>
      <c r="G36" s="4"/>
      <c r="H36" s="4"/>
      <c r="I36" s="4"/>
      <c r="J36" s="4"/>
      <c r="K36" s="4"/>
      <c r="L36" s="4"/>
      <c r="M36" s="4"/>
      <c r="N36" s="4"/>
      <c r="O36" s="4"/>
      <c r="P36" s="4"/>
      <c r="Q36" s="4"/>
      <c r="R36" s="3"/>
    </row>
    <row r="37" spans="1:23" ht="14.25" x14ac:dyDescent="0.2">
      <c r="A37" s="4"/>
      <c r="B37" s="4"/>
      <c r="C37" s="4"/>
      <c r="D37" s="4"/>
      <c r="E37" s="4"/>
      <c r="F37" s="4"/>
      <c r="G37" s="4"/>
      <c r="H37" s="4"/>
      <c r="I37" s="4"/>
      <c r="J37" s="4"/>
      <c r="K37" s="4"/>
      <c r="L37" s="4"/>
      <c r="M37" s="4"/>
      <c r="N37" s="4"/>
      <c r="O37" s="4"/>
      <c r="P37" s="4"/>
      <c r="Q37" s="4"/>
      <c r="R37" s="3"/>
    </row>
    <row r="38" spans="1:23" ht="14.25" x14ac:dyDescent="0.2">
      <c r="A38" s="4"/>
      <c r="B38" s="4"/>
      <c r="C38" s="4"/>
      <c r="D38" s="4"/>
      <c r="E38" s="4"/>
      <c r="F38" s="4"/>
      <c r="G38" s="4"/>
      <c r="H38" s="4"/>
      <c r="I38" s="4"/>
      <c r="J38" s="4"/>
      <c r="K38" s="4"/>
      <c r="L38" s="4"/>
      <c r="M38" s="4"/>
      <c r="N38" s="4"/>
      <c r="O38" s="4"/>
      <c r="P38" s="4"/>
      <c r="Q38" s="4"/>
      <c r="R38" s="3"/>
    </row>
    <row r="39" spans="1:23" ht="14.25" x14ac:dyDescent="0.2">
      <c r="A39" s="4"/>
      <c r="B39" s="4"/>
      <c r="C39" s="4"/>
      <c r="D39" s="4"/>
      <c r="E39" s="4"/>
      <c r="F39" s="4"/>
      <c r="G39" s="4"/>
      <c r="H39" s="4"/>
      <c r="I39" s="4"/>
      <c r="J39" s="4"/>
      <c r="K39" s="4"/>
      <c r="L39" s="4"/>
      <c r="M39" s="4"/>
      <c r="N39" s="4"/>
      <c r="O39" s="4"/>
      <c r="P39" s="4"/>
      <c r="Q39" s="4"/>
      <c r="R39" s="3"/>
    </row>
    <row r="40" spans="1:23" ht="14.25" x14ac:dyDescent="0.2">
      <c r="A40" s="4"/>
      <c r="B40" s="4"/>
      <c r="C40" s="4"/>
      <c r="D40" s="4"/>
      <c r="E40" s="4"/>
      <c r="F40" s="4"/>
      <c r="G40" s="4"/>
      <c r="H40" s="4"/>
      <c r="I40" s="4"/>
      <c r="J40" s="4"/>
      <c r="K40" s="4"/>
      <c r="L40" s="4"/>
      <c r="M40" s="4"/>
      <c r="N40" s="4"/>
      <c r="O40" s="4"/>
      <c r="P40" s="4"/>
      <c r="Q40" s="4"/>
      <c r="R40" s="3"/>
    </row>
    <row r="41" spans="1:23" ht="14.25" x14ac:dyDescent="0.2">
      <c r="A41" s="4"/>
      <c r="B41" s="4"/>
      <c r="C41" s="4"/>
      <c r="D41" s="4"/>
      <c r="E41" s="4"/>
      <c r="F41" s="4"/>
      <c r="G41" s="4"/>
      <c r="H41" s="4"/>
      <c r="I41" s="4"/>
      <c r="J41" s="4"/>
      <c r="K41" s="4"/>
      <c r="L41" s="4"/>
      <c r="M41" s="4"/>
      <c r="N41" s="4"/>
      <c r="O41" s="4"/>
      <c r="P41" s="4"/>
      <c r="Q41" s="4"/>
      <c r="R41" s="3"/>
    </row>
    <row r="42" spans="1:23" ht="14.25" x14ac:dyDescent="0.2">
      <c r="A42" s="4"/>
      <c r="B42" s="4"/>
      <c r="C42" s="4"/>
      <c r="D42" s="4"/>
      <c r="E42" s="4"/>
      <c r="F42" s="4"/>
      <c r="G42" s="4"/>
      <c r="H42" s="4"/>
      <c r="I42" s="4"/>
      <c r="J42" s="4"/>
      <c r="K42" s="4"/>
      <c r="L42" s="4"/>
      <c r="M42" s="4"/>
      <c r="N42" s="4"/>
      <c r="O42" s="4"/>
      <c r="P42" s="4"/>
      <c r="Q42" s="4"/>
      <c r="R42" s="3"/>
    </row>
    <row r="43" spans="1:23" ht="14.25" x14ac:dyDescent="0.2">
      <c r="A43" s="4"/>
      <c r="B43" s="4"/>
      <c r="C43" s="4"/>
      <c r="D43" s="4"/>
      <c r="E43" s="4"/>
      <c r="F43" s="4"/>
      <c r="G43" s="4"/>
      <c r="H43" s="4"/>
      <c r="I43" s="4"/>
      <c r="J43" s="4"/>
      <c r="K43" s="4"/>
      <c r="L43" s="4"/>
      <c r="M43" s="4"/>
      <c r="N43" s="4"/>
      <c r="O43" s="4"/>
      <c r="P43" s="4"/>
      <c r="Q43" s="4"/>
      <c r="R43" s="3"/>
    </row>
    <row r="44" spans="1:23" ht="14.25" x14ac:dyDescent="0.2">
      <c r="A44" s="4"/>
      <c r="B44" s="4"/>
      <c r="C44" s="4"/>
      <c r="D44" s="4"/>
      <c r="E44" s="4"/>
      <c r="F44" s="4"/>
      <c r="G44" s="4"/>
      <c r="H44" s="4"/>
      <c r="I44" s="4"/>
      <c r="J44" s="4"/>
      <c r="K44" s="4"/>
      <c r="L44" s="4"/>
      <c r="M44" s="4"/>
      <c r="N44" s="4"/>
      <c r="O44" s="4"/>
      <c r="P44" s="4"/>
      <c r="Q44" s="4"/>
      <c r="R44" s="3"/>
    </row>
    <row r="45" spans="1:23" ht="14.25" x14ac:dyDescent="0.2">
      <c r="A45" s="4"/>
      <c r="B45" s="4"/>
      <c r="C45" s="4"/>
      <c r="D45" s="4"/>
      <c r="E45" s="4"/>
      <c r="F45" s="4"/>
      <c r="G45" s="4"/>
      <c r="H45" s="4"/>
      <c r="I45" s="4"/>
      <c r="J45" s="4"/>
      <c r="K45" s="4"/>
      <c r="L45" s="4"/>
      <c r="M45" s="4"/>
      <c r="N45" s="4"/>
      <c r="O45" s="4"/>
      <c r="P45" s="4"/>
      <c r="Q45" s="4"/>
      <c r="R45" s="3"/>
    </row>
    <row r="46" spans="1:23" ht="14.25" x14ac:dyDescent="0.2">
      <c r="A46" s="4"/>
      <c r="B46" s="4"/>
      <c r="C46" s="4"/>
      <c r="D46" s="4"/>
      <c r="E46" s="4"/>
      <c r="F46" s="4"/>
      <c r="G46" s="4"/>
      <c r="H46" s="4"/>
      <c r="I46" s="4"/>
      <c r="J46" s="4"/>
      <c r="K46" s="4"/>
      <c r="L46" s="4"/>
      <c r="M46" s="4"/>
      <c r="N46" s="4"/>
      <c r="O46" s="4"/>
      <c r="P46" s="4"/>
      <c r="Q46" s="4"/>
      <c r="R46" s="3"/>
    </row>
    <row r="47" spans="1:23" ht="14.25" x14ac:dyDescent="0.2">
      <c r="A47" s="4"/>
      <c r="B47" s="4"/>
      <c r="C47" s="4"/>
      <c r="D47" s="4"/>
      <c r="E47" s="4"/>
      <c r="F47" s="4"/>
      <c r="G47" s="4"/>
      <c r="H47" s="4"/>
      <c r="I47" s="4"/>
      <c r="J47" s="4"/>
      <c r="K47" s="4"/>
      <c r="L47" s="4"/>
      <c r="M47" s="4"/>
      <c r="N47" s="4"/>
      <c r="O47" s="4"/>
      <c r="P47" s="4"/>
      <c r="Q47" s="4"/>
      <c r="R47" s="3"/>
    </row>
    <row r="48" spans="1:23" ht="14.25" x14ac:dyDescent="0.2">
      <c r="A48" s="4"/>
      <c r="B48" s="4"/>
      <c r="C48" s="4"/>
      <c r="D48" s="4"/>
      <c r="E48" s="4"/>
      <c r="F48" s="4"/>
      <c r="G48" s="4"/>
      <c r="H48" s="4"/>
      <c r="I48" s="4"/>
      <c r="J48" s="4"/>
      <c r="K48" s="4"/>
      <c r="L48" s="4"/>
      <c r="M48" s="4"/>
      <c r="N48" s="4"/>
      <c r="O48" s="4"/>
      <c r="P48" s="4"/>
      <c r="Q48" s="4"/>
      <c r="R48" s="3"/>
    </row>
    <row r="49" spans="1:18" ht="14.25" x14ac:dyDescent="0.2">
      <c r="A49" s="4"/>
      <c r="B49" s="4"/>
      <c r="C49" s="4"/>
      <c r="D49" s="4"/>
      <c r="E49" s="4"/>
      <c r="F49" s="4"/>
      <c r="G49" s="4"/>
      <c r="H49" s="4"/>
      <c r="I49" s="4"/>
      <c r="J49" s="4"/>
      <c r="K49" s="4"/>
      <c r="L49" s="4"/>
      <c r="M49" s="4"/>
      <c r="N49" s="4"/>
      <c r="O49" s="4"/>
      <c r="P49" s="4"/>
      <c r="Q49" s="4"/>
      <c r="R49" s="3"/>
    </row>
    <row r="50" spans="1:18" ht="14.25" x14ac:dyDescent="0.2">
      <c r="A50" s="4"/>
      <c r="B50" s="4"/>
      <c r="C50" s="4"/>
      <c r="D50" s="4"/>
      <c r="E50" s="4"/>
      <c r="F50" s="4"/>
      <c r="G50" s="4"/>
      <c r="H50" s="4"/>
      <c r="I50" s="4"/>
      <c r="J50" s="4"/>
      <c r="K50" s="4"/>
      <c r="L50" s="4"/>
      <c r="M50" s="4"/>
      <c r="N50" s="4"/>
      <c r="O50" s="4"/>
      <c r="P50" s="4"/>
      <c r="Q50" s="4"/>
      <c r="R50" s="3"/>
    </row>
    <row r="51" spans="1:18" ht="14.25" x14ac:dyDescent="0.2">
      <c r="A51" s="4"/>
      <c r="B51" s="4"/>
      <c r="C51" s="4"/>
      <c r="D51" s="4"/>
      <c r="E51" s="4"/>
      <c r="F51" s="4"/>
      <c r="G51" s="4"/>
      <c r="H51" s="4"/>
      <c r="I51" s="4"/>
      <c r="J51" s="4"/>
      <c r="K51" s="4"/>
      <c r="L51" s="4"/>
      <c r="M51" s="4"/>
      <c r="N51" s="4"/>
      <c r="O51" s="4"/>
      <c r="P51" s="4"/>
      <c r="Q51" s="4"/>
      <c r="R51" s="3"/>
    </row>
    <row r="52" spans="1:18" ht="14.25" x14ac:dyDescent="0.2">
      <c r="A52" s="4"/>
      <c r="B52" s="4"/>
      <c r="C52" s="4"/>
      <c r="D52" s="4"/>
      <c r="E52" s="4"/>
      <c r="F52" s="4"/>
      <c r="G52" s="4"/>
      <c r="H52" s="4"/>
      <c r="I52" s="4"/>
      <c r="J52" s="4"/>
      <c r="K52" s="4"/>
      <c r="L52" s="4"/>
      <c r="M52" s="4"/>
      <c r="N52" s="4"/>
      <c r="O52" s="4"/>
      <c r="P52" s="4"/>
      <c r="Q52" s="4"/>
      <c r="R52" s="3"/>
    </row>
    <row r="53" spans="1:18" ht="14.25" x14ac:dyDescent="0.2">
      <c r="A53" s="4"/>
      <c r="B53" s="4"/>
      <c r="C53" s="4"/>
      <c r="D53" s="4"/>
      <c r="E53" s="4"/>
      <c r="F53" s="4"/>
      <c r="G53" s="4"/>
      <c r="H53" s="4"/>
      <c r="I53" s="4"/>
      <c r="J53" s="4"/>
      <c r="K53" s="4"/>
      <c r="L53" s="4"/>
      <c r="M53" s="4"/>
      <c r="N53" s="4"/>
      <c r="O53" s="4"/>
      <c r="P53" s="4"/>
      <c r="Q53" s="4"/>
      <c r="R53" s="3"/>
    </row>
    <row r="54" spans="1:18" ht="14.25" x14ac:dyDescent="0.2">
      <c r="A54" s="4"/>
      <c r="B54" s="4"/>
      <c r="C54" s="4"/>
      <c r="D54" s="4"/>
      <c r="E54" s="4"/>
      <c r="F54" s="4"/>
      <c r="G54" s="4"/>
      <c r="H54" s="4"/>
      <c r="I54" s="4"/>
      <c r="J54" s="4"/>
      <c r="K54" s="4"/>
      <c r="L54" s="4"/>
      <c r="M54" s="4"/>
      <c r="N54" s="4"/>
      <c r="O54" s="4"/>
      <c r="P54" s="4"/>
      <c r="Q54" s="4"/>
      <c r="R54" s="3"/>
    </row>
    <row r="55" spans="1:18" ht="14.25" x14ac:dyDescent="0.2">
      <c r="A55" s="4"/>
      <c r="B55" s="4"/>
      <c r="C55" s="4"/>
      <c r="D55" s="4"/>
      <c r="E55" s="4"/>
      <c r="F55" s="4"/>
      <c r="G55" s="4"/>
      <c r="H55" s="4"/>
      <c r="I55" s="4"/>
      <c r="J55" s="4"/>
      <c r="K55" s="4"/>
      <c r="L55" s="4"/>
      <c r="M55" s="4"/>
      <c r="N55" s="4"/>
      <c r="O55" s="4"/>
      <c r="P55" s="4"/>
      <c r="Q55" s="4"/>
      <c r="R55" s="3"/>
    </row>
    <row r="56" spans="1:18" ht="14.25" x14ac:dyDescent="0.2">
      <c r="A56" s="4"/>
      <c r="B56" s="4"/>
      <c r="C56" s="4"/>
      <c r="D56" s="4"/>
      <c r="E56" s="4"/>
      <c r="F56" s="4"/>
      <c r="G56" s="4"/>
      <c r="H56" s="4"/>
      <c r="I56" s="4"/>
      <c r="J56" s="4"/>
      <c r="K56" s="4"/>
      <c r="L56" s="4"/>
      <c r="M56" s="4"/>
      <c r="N56" s="4"/>
      <c r="O56" s="4"/>
      <c r="P56" s="4"/>
      <c r="Q56" s="4"/>
      <c r="R56" s="3"/>
    </row>
    <row r="57" spans="1:18" ht="14.25" x14ac:dyDescent="0.2">
      <c r="A57" s="4"/>
      <c r="B57" s="4"/>
      <c r="C57" s="4"/>
      <c r="D57" s="4"/>
      <c r="E57" s="4"/>
      <c r="F57" s="4"/>
      <c r="G57" s="4"/>
      <c r="H57" s="4"/>
      <c r="I57" s="4"/>
      <c r="J57" s="4"/>
      <c r="K57" s="4"/>
      <c r="L57" s="4"/>
      <c r="M57" s="4"/>
      <c r="N57" s="4"/>
      <c r="O57" s="4"/>
      <c r="P57" s="4"/>
      <c r="Q57" s="4"/>
      <c r="R57" s="3"/>
    </row>
    <row r="58" spans="1:18" ht="14.25" x14ac:dyDescent="0.2">
      <c r="A58" s="4"/>
      <c r="B58" s="4"/>
      <c r="C58" s="4"/>
      <c r="D58" s="4"/>
      <c r="E58" s="4"/>
      <c r="F58" s="4"/>
      <c r="G58" s="4"/>
      <c r="H58" s="4"/>
      <c r="I58" s="4"/>
      <c r="J58" s="4"/>
      <c r="K58" s="4"/>
      <c r="L58" s="4"/>
      <c r="M58" s="4"/>
      <c r="N58" s="4"/>
      <c r="O58" s="4"/>
      <c r="P58" s="4"/>
      <c r="Q58" s="4"/>
      <c r="R58" s="3"/>
    </row>
  </sheetData>
  <mergeCells count="5">
    <mergeCell ref="G9:P9"/>
    <mergeCell ref="G10:J10"/>
    <mergeCell ref="K10:P10"/>
    <mergeCell ref="B6:C6"/>
    <mergeCell ref="B7:C7"/>
  </mergeCells>
  <pageMargins left="0.25" right="0.25" top="0.75" bottom="0.75" header="0.3" footer="0.3"/>
  <pageSetup scale="59"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44"/>
  <sheetViews>
    <sheetView zoomScale="90" zoomScaleNormal="90" zoomScaleSheetLayoutView="100" workbookViewId="0">
      <selection activeCell="B14" sqref="B14"/>
    </sheetView>
  </sheetViews>
  <sheetFormatPr defaultRowHeight="14.25" x14ac:dyDescent="0.2"/>
  <cols>
    <col min="1" max="1" width="2.7109375" style="1" customWidth="1"/>
    <col min="2" max="2" width="30.85546875" style="1" customWidth="1"/>
    <col min="3" max="7" width="18.7109375" style="1" customWidth="1"/>
    <col min="8" max="16384" width="9.140625" style="1"/>
  </cols>
  <sheetData>
    <row r="2" spans="1:6" ht="18" x14ac:dyDescent="0.25">
      <c r="C2" s="5" t="s">
        <v>97</v>
      </c>
    </row>
    <row r="3" spans="1:6" ht="18" x14ac:dyDescent="0.25">
      <c r="B3" s="5"/>
      <c r="C3" s="5"/>
      <c r="D3" s="5"/>
      <c r="E3" s="5"/>
      <c r="F3" s="5"/>
    </row>
    <row r="4" spans="1:6" ht="18" x14ac:dyDescent="0.25">
      <c r="B4" s="5"/>
      <c r="C4" s="5"/>
      <c r="D4" s="5"/>
      <c r="E4" s="5"/>
      <c r="F4" s="5"/>
    </row>
    <row r="5" spans="1:6" ht="18" x14ac:dyDescent="0.25">
      <c r="B5" s="5"/>
      <c r="C5" s="5"/>
      <c r="D5" s="5"/>
      <c r="E5" s="5"/>
      <c r="F5" s="5"/>
    </row>
    <row r="6" spans="1:6" ht="18" x14ac:dyDescent="0.25">
      <c r="A6" s="5" t="s">
        <v>33</v>
      </c>
      <c r="B6" s="5"/>
      <c r="C6" s="30">
        <f>+'TA WORKSHEET'!B4</f>
        <v>0</v>
      </c>
    </row>
    <row r="7" spans="1:6" ht="18" x14ac:dyDescent="0.25">
      <c r="A7" s="5" t="s">
        <v>34</v>
      </c>
      <c r="B7" s="5"/>
      <c r="C7" s="30">
        <f>+'TA WORKSHEET'!B5</f>
        <v>0</v>
      </c>
      <c r="D7" s="4"/>
      <c r="E7" s="4"/>
      <c r="F7" s="4"/>
    </row>
    <row r="8" spans="1:6" ht="18" x14ac:dyDescent="0.25">
      <c r="A8" s="5" t="s">
        <v>37</v>
      </c>
      <c r="B8" s="5"/>
      <c r="C8" s="31">
        <f>+'TA WORKSHEET'!B6</f>
        <v>0</v>
      </c>
      <c r="D8" s="4"/>
      <c r="E8" s="4"/>
      <c r="F8" s="4"/>
    </row>
    <row r="9" spans="1:6" ht="18" x14ac:dyDescent="0.25">
      <c r="A9" s="5" t="s">
        <v>38</v>
      </c>
      <c r="B9" s="5"/>
      <c r="C9" s="31">
        <f>+'TA WORKSHEET'!B7</f>
        <v>0</v>
      </c>
      <c r="D9" s="4"/>
      <c r="E9" s="4"/>
      <c r="F9" s="4"/>
    </row>
    <row r="10" spans="1:6" ht="18" x14ac:dyDescent="0.25">
      <c r="B10" s="5"/>
      <c r="C10" s="4"/>
      <c r="D10" s="4"/>
      <c r="E10" s="4"/>
      <c r="F10" s="4"/>
    </row>
    <row r="11" spans="1:6" ht="18" x14ac:dyDescent="0.25">
      <c r="B11" s="5" t="s">
        <v>46</v>
      </c>
      <c r="C11" s="4"/>
      <c r="D11" s="4"/>
      <c r="E11" s="4"/>
      <c r="F11" s="4"/>
    </row>
    <row r="12" spans="1:6" ht="18" x14ac:dyDescent="0.25">
      <c r="B12" s="39" t="s">
        <v>82</v>
      </c>
      <c r="C12" s="39" t="s">
        <v>47</v>
      </c>
      <c r="E12" s="39" t="s">
        <v>51</v>
      </c>
    </row>
    <row r="13" spans="1:6" ht="9.9499999999999993" customHeight="1" thickBot="1" x14ac:dyDescent="0.25"/>
    <row r="14" spans="1:6" ht="16.5" thickBot="1" x14ac:dyDescent="0.3">
      <c r="B14" s="40"/>
      <c r="C14" s="28"/>
      <c r="E14" s="45">
        <f>+C14*$G$40</f>
        <v>0</v>
      </c>
    </row>
    <row r="15" spans="1:6" ht="16.5" thickBot="1" x14ac:dyDescent="0.3">
      <c r="B15" s="40"/>
      <c r="C15" s="28"/>
      <c r="E15" s="45">
        <f>+C15*$G$40</f>
        <v>0</v>
      </c>
    </row>
    <row r="16" spans="1:6" ht="16.5" thickBot="1" x14ac:dyDescent="0.3">
      <c r="B16" s="40"/>
      <c r="C16" s="28"/>
      <c r="E16" s="45">
        <f>+C16*$G$40</f>
        <v>0</v>
      </c>
    </row>
    <row r="17" spans="2:7" ht="16.5" thickBot="1" x14ac:dyDescent="0.3">
      <c r="B17" s="40"/>
      <c r="C17" s="28"/>
      <c r="E17" s="45">
        <f>+C17*$G$40</f>
        <v>0</v>
      </c>
    </row>
    <row r="18" spans="2:7" ht="15.75" x14ac:dyDescent="0.25">
      <c r="B18" s="42" t="s">
        <v>19</v>
      </c>
      <c r="C18" s="29">
        <f>SUM(C14:C17)</f>
        <v>0</v>
      </c>
      <c r="E18" s="43">
        <f>SUM(E14:E17)</f>
        <v>0</v>
      </c>
    </row>
    <row r="20" spans="2:7" ht="18" x14ac:dyDescent="0.25">
      <c r="B20" s="5" t="s">
        <v>96</v>
      </c>
    </row>
    <row r="21" spans="2:7" ht="9.9499999999999993" customHeight="1" thickBot="1" x14ac:dyDescent="0.3">
      <c r="B21" s="41"/>
    </row>
    <row r="22" spans="2:7" ht="16.5" customHeight="1" x14ac:dyDescent="0.2">
      <c r="B22" s="99"/>
      <c r="C22" s="100"/>
      <c r="D22" s="100"/>
      <c r="E22" s="100"/>
      <c r="F22" s="100"/>
      <c r="G22" s="101"/>
    </row>
    <row r="23" spans="2:7" ht="15" customHeight="1" x14ac:dyDescent="0.2">
      <c r="B23" s="102"/>
      <c r="C23" s="103"/>
      <c r="D23" s="103"/>
      <c r="E23" s="103"/>
      <c r="F23" s="103"/>
      <c r="G23" s="104"/>
    </row>
    <row r="24" spans="2:7" ht="15" customHeight="1" x14ac:dyDescent="0.2">
      <c r="B24" s="102"/>
      <c r="C24" s="103"/>
      <c r="D24" s="103"/>
      <c r="E24" s="103"/>
      <c r="F24" s="103"/>
      <c r="G24" s="104"/>
    </row>
    <row r="25" spans="2:7" ht="15" customHeight="1" x14ac:dyDescent="0.2">
      <c r="B25" s="102"/>
      <c r="C25" s="103"/>
      <c r="D25" s="103"/>
      <c r="E25" s="103"/>
      <c r="F25" s="103"/>
      <c r="G25" s="104"/>
    </row>
    <row r="26" spans="2:7" ht="15" customHeight="1" x14ac:dyDescent="0.2">
      <c r="B26" s="102"/>
      <c r="C26" s="103"/>
      <c r="D26" s="103"/>
      <c r="E26" s="103"/>
      <c r="F26" s="103"/>
      <c r="G26" s="104"/>
    </row>
    <row r="27" spans="2:7" ht="15" customHeight="1" x14ac:dyDescent="0.2">
      <c r="B27" s="102"/>
      <c r="C27" s="103"/>
      <c r="D27" s="103"/>
      <c r="E27" s="103"/>
      <c r="F27" s="103"/>
      <c r="G27" s="104"/>
    </row>
    <row r="28" spans="2:7" ht="15.75" customHeight="1" thickBot="1" x14ac:dyDescent="0.25">
      <c r="B28" s="105"/>
      <c r="C28" s="106"/>
      <c r="D28" s="106"/>
      <c r="E28" s="106"/>
      <c r="F28" s="106"/>
      <c r="G28" s="107"/>
    </row>
    <row r="30" spans="2:7" ht="15" thickBot="1" x14ac:dyDescent="0.25"/>
    <row r="31" spans="2:7" ht="15.75" x14ac:dyDescent="0.25">
      <c r="B31" s="46" t="s">
        <v>48</v>
      </c>
      <c r="C31" s="49" t="s">
        <v>49</v>
      </c>
      <c r="D31" s="47" t="s">
        <v>50</v>
      </c>
      <c r="E31" s="49" t="s">
        <v>42</v>
      </c>
      <c r="F31" s="47" t="s">
        <v>40</v>
      </c>
      <c r="G31" s="49" t="s">
        <v>41</v>
      </c>
    </row>
    <row r="32" spans="2:7" ht="15.75" x14ac:dyDescent="0.25">
      <c r="B32" s="48"/>
      <c r="C32" s="50">
        <v>72529</v>
      </c>
      <c r="D32" s="21">
        <v>72529</v>
      </c>
      <c r="E32" s="50">
        <v>72525</v>
      </c>
      <c r="F32" s="21">
        <v>72530</v>
      </c>
      <c r="G32" s="50">
        <v>72529</v>
      </c>
    </row>
    <row r="33" spans="1:7" ht="5.0999999999999996" customHeight="1" thickBot="1" x14ac:dyDescent="0.25">
      <c r="B33" s="52"/>
      <c r="C33" s="53"/>
      <c r="D33" s="54"/>
      <c r="E33" s="53"/>
      <c r="F33" s="54"/>
      <c r="G33" s="53"/>
    </row>
    <row r="34" spans="1:7" ht="16.5" thickBot="1" x14ac:dyDescent="0.3">
      <c r="B34" s="51">
        <f>+B14</f>
        <v>0</v>
      </c>
      <c r="C34" s="45">
        <f>+'TA WORKSHEET'!$B$33*ALLOCATION!$C14</f>
        <v>0</v>
      </c>
      <c r="D34" s="45">
        <f>(+'TA WORKSHEET'!$C$33+'TA WORKSHEET'!$D$33)*ALLOCATION!$C14</f>
        <v>0</v>
      </c>
      <c r="E34" s="45">
        <f>+'TA WORKSHEET'!$E$33*ALLOCATION!$C14</f>
        <v>0</v>
      </c>
      <c r="F34" s="45">
        <f>+'TA WORKSHEET'!$F$33*ALLOCATION!$C14</f>
        <v>0</v>
      </c>
      <c r="G34" s="45">
        <f>+'TA WORKSHEET'!$Q$33*ALLOCATION!$C14-C34-D34-E34-F34</f>
        <v>0</v>
      </c>
    </row>
    <row r="35" spans="1:7" ht="16.5" thickBot="1" x14ac:dyDescent="0.3">
      <c r="B35" s="51">
        <f>+B15</f>
        <v>0</v>
      </c>
      <c r="C35" s="45">
        <f>+'TA WORKSHEET'!$B$33*ALLOCATION!C15</f>
        <v>0</v>
      </c>
      <c r="D35" s="45">
        <f>(+'TA WORKSHEET'!$C$33+'TA WORKSHEET'!$D$33)*ALLOCATION!$C15</f>
        <v>0</v>
      </c>
      <c r="E35" s="45">
        <f>+'TA WORKSHEET'!$E$33*ALLOCATION!$C15</f>
        <v>0</v>
      </c>
      <c r="F35" s="45">
        <f>+'TA WORKSHEET'!$F$33*ALLOCATION!$C15</f>
        <v>0</v>
      </c>
      <c r="G35" s="45">
        <f>+'TA WORKSHEET'!$Q$33*ALLOCATION!$C15-C35-D35-E35-F35</f>
        <v>0</v>
      </c>
    </row>
    <row r="36" spans="1:7" ht="16.5" thickBot="1" x14ac:dyDescent="0.3">
      <c r="B36" s="51">
        <f>+B16</f>
        <v>0</v>
      </c>
      <c r="C36" s="45">
        <f>+'TA WORKSHEET'!$B$33*ALLOCATION!C16</f>
        <v>0</v>
      </c>
      <c r="D36" s="45">
        <f>(+'TA WORKSHEET'!$C$33+'TA WORKSHEET'!$D$33)*ALLOCATION!$C16</f>
        <v>0</v>
      </c>
      <c r="E36" s="45">
        <f>+'TA WORKSHEET'!$E$33*ALLOCATION!$C16</f>
        <v>0</v>
      </c>
      <c r="F36" s="45">
        <f>+'TA WORKSHEET'!$F$33*ALLOCATION!$C16</f>
        <v>0</v>
      </c>
      <c r="G36" s="45">
        <f>+'TA WORKSHEET'!$Q$33*ALLOCATION!$C16-C36-D36-E36-F36</f>
        <v>0</v>
      </c>
    </row>
    <row r="37" spans="1:7" ht="16.5" thickBot="1" x14ac:dyDescent="0.3">
      <c r="B37" s="51">
        <f>+B17</f>
        <v>0</v>
      </c>
      <c r="C37" s="45">
        <f>+'TA WORKSHEET'!$B$33*ALLOCATION!C17</f>
        <v>0</v>
      </c>
      <c r="D37" s="45">
        <f>(+'TA WORKSHEET'!$C$33+'TA WORKSHEET'!$D$33)*ALLOCATION!$C17</f>
        <v>0</v>
      </c>
      <c r="E37" s="45">
        <f>+'TA WORKSHEET'!$E$33*ALLOCATION!$C17</f>
        <v>0</v>
      </c>
      <c r="F37" s="45">
        <f>+'TA WORKSHEET'!$F$33*ALLOCATION!$C17</f>
        <v>0</v>
      </c>
      <c r="G37" s="45">
        <f>+'TA WORKSHEET'!$Q$33*ALLOCATION!$C17-C37-D37-E37-F37</f>
        <v>0</v>
      </c>
    </row>
    <row r="38" spans="1:7" ht="15.75" x14ac:dyDescent="0.25">
      <c r="B38" s="42" t="s">
        <v>19</v>
      </c>
      <c r="C38" s="43">
        <f>SUM(C34:C37)</f>
        <v>0</v>
      </c>
      <c r="D38" s="43">
        <f>SUM(D34:D37)</f>
        <v>0</v>
      </c>
      <c r="E38" s="43">
        <f>SUM(E34:E37)</f>
        <v>0</v>
      </c>
      <c r="F38" s="43">
        <f>SUM(F34:F37)</f>
        <v>0</v>
      </c>
      <c r="G38" s="43">
        <f>SUM(G34:G37)</f>
        <v>0</v>
      </c>
    </row>
    <row r="39" spans="1:7" ht="15.75" x14ac:dyDescent="0.25">
      <c r="C39" s="6"/>
      <c r="D39" s="6"/>
      <c r="E39" s="6"/>
      <c r="F39" s="6"/>
      <c r="G39" s="6"/>
    </row>
    <row r="40" spans="1:7" ht="15.75" x14ac:dyDescent="0.25">
      <c r="C40" s="6"/>
      <c r="D40" s="6"/>
      <c r="E40" s="6"/>
      <c r="F40" s="44" t="s">
        <v>19</v>
      </c>
      <c r="G40" s="43">
        <f>+C38+D38+E38+F38+G38</f>
        <v>0</v>
      </c>
    </row>
    <row r="41" spans="1:7" ht="15" x14ac:dyDescent="0.2">
      <c r="C41" s="11"/>
      <c r="D41" s="11"/>
      <c r="E41" s="11"/>
      <c r="F41" s="11"/>
      <c r="G41" s="11"/>
    </row>
    <row r="42" spans="1:7" x14ac:dyDescent="0.2">
      <c r="B42" s="1" t="s">
        <v>52</v>
      </c>
    </row>
    <row r="43" spans="1:7" x14ac:dyDescent="0.2">
      <c r="A43" s="55">
        <v>1</v>
      </c>
      <c r="B43" s="1" t="s">
        <v>53</v>
      </c>
    </row>
    <row r="44" spans="1:7" x14ac:dyDescent="0.2">
      <c r="A44" s="55">
        <v>2</v>
      </c>
      <c r="B44" s="1" t="s">
        <v>54</v>
      </c>
    </row>
  </sheetData>
  <mergeCells count="1">
    <mergeCell ref="B22:G28"/>
  </mergeCells>
  <pageMargins left="0.7" right="0.7" top="0.75" bottom="0.75" header="0.3" footer="0.3"/>
  <pageSetup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S57"/>
  <sheetViews>
    <sheetView zoomScale="120" zoomScaleNormal="120" workbookViewId="0">
      <selection activeCell="A12" sqref="A12"/>
    </sheetView>
  </sheetViews>
  <sheetFormatPr defaultRowHeight="15" x14ac:dyDescent="0.25"/>
  <cols>
    <col min="1" max="1" width="36.5703125" customWidth="1"/>
    <col min="2" max="2" width="22.42578125" bestFit="1" customWidth="1"/>
    <col min="4" max="4" width="2.7109375" customWidth="1"/>
    <col min="5" max="5" width="13.28515625" customWidth="1"/>
    <col min="6" max="6" width="2.7109375" customWidth="1"/>
    <col min="8" max="8" width="2.7109375" customWidth="1"/>
    <col min="10" max="10" width="2.7109375" customWidth="1"/>
    <col min="12" max="12" width="2.7109375" customWidth="1"/>
    <col min="13" max="13" width="2" bestFit="1" customWidth="1"/>
    <col min="14" max="14" width="10.7109375" customWidth="1"/>
    <col min="16" max="16" width="2.7109375" customWidth="1"/>
  </cols>
  <sheetData>
    <row r="2" spans="1:17" ht="18" x14ac:dyDescent="0.25">
      <c r="A2" s="5" t="s">
        <v>95</v>
      </c>
      <c r="B2" s="5"/>
    </row>
    <row r="3" spans="1:17" ht="18" x14ac:dyDescent="0.25">
      <c r="A3" s="5"/>
      <c r="B3" s="5"/>
    </row>
    <row r="4" spans="1:17" ht="18" x14ac:dyDescent="0.25">
      <c r="A4" s="5" t="s">
        <v>33</v>
      </c>
      <c r="B4" s="30">
        <f>+'TA WORKSHEET'!B4</f>
        <v>0</v>
      </c>
    </row>
    <row r="5" spans="1:17" ht="18" x14ac:dyDescent="0.25">
      <c r="A5" s="5" t="s">
        <v>34</v>
      </c>
      <c r="B5" s="30">
        <f>+'TA WORKSHEET'!B5</f>
        <v>0</v>
      </c>
    </row>
    <row r="6" spans="1:17" ht="18" x14ac:dyDescent="0.25">
      <c r="A6" s="5" t="s">
        <v>37</v>
      </c>
      <c r="B6" s="31">
        <f>+'TA WORKSHEET'!B6</f>
        <v>0</v>
      </c>
    </row>
    <row r="7" spans="1:17" ht="18" x14ac:dyDescent="0.25">
      <c r="A7" s="5" t="s">
        <v>38</v>
      </c>
      <c r="B7" s="31">
        <f>+'TA WORKSHEET'!B7</f>
        <v>0</v>
      </c>
    </row>
    <row r="9" spans="1:17" ht="17.25" x14ac:dyDescent="0.3">
      <c r="A9" s="78" t="s">
        <v>46</v>
      </c>
      <c r="B9" s="79"/>
      <c r="C9" s="80"/>
      <c r="D9" s="80"/>
      <c r="E9" s="80"/>
    </row>
    <row r="10" spans="1:17" ht="17.25" x14ac:dyDescent="0.3">
      <c r="A10" s="81" t="s">
        <v>82</v>
      </c>
      <c r="B10" s="81" t="s">
        <v>47</v>
      </c>
      <c r="C10" s="80"/>
      <c r="D10" s="80"/>
      <c r="E10" s="81" t="s">
        <v>51</v>
      </c>
    </row>
    <row r="11" spans="1:17" ht="15.75" thickBot="1" x14ac:dyDescent="0.3">
      <c r="A11" s="1"/>
      <c r="B11" s="1"/>
    </row>
    <row r="12" spans="1:17" ht="16.5" thickBot="1" x14ac:dyDescent="0.3">
      <c r="A12" s="40"/>
      <c r="B12" s="28"/>
      <c r="E12" s="70">
        <f>+$E$29*B12</f>
        <v>0</v>
      </c>
    </row>
    <row r="13" spans="1:17" ht="16.5" thickBot="1" x14ac:dyDescent="0.3">
      <c r="A13" s="40"/>
      <c r="B13" s="28"/>
      <c r="E13" s="70">
        <f t="shared" ref="E13:E15" si="0">+$E$29*B13</f>
        <v>0</v>
      </c>
    </row>
    <row r="14" spans="1:17" ht="16.5" thickBot="1" x14ac:dyDescent="0.3">
      <c r="A14" s="40"/>
      <c r="B14" s="28"/>
      <c r="E14" s="70">
        <f t="shared" si="0"/>
        <v>0</v>
      </c>
    </row>
    <row r="15" spans="1:17" ht="16.5" thickBot="1" x14ac:dyDescent="0.3">
      <c r="A15" s="40"/>
      <c r="B15" s="28"/>
      <c r="E15" s="70">
        <f t="shared" si="0"/>
        <v>0</v>
      </c>
    </row>
    <row r="16" spans="1:17" ht="15.75" x14ac:dyDescent="0.25">
      <c r="A16" s="42" t="s">
        <v>19</v>
      </c>
      <c r="B16" s="29">
        <f>SUM(B12:B15)</f>
        <v>0</v>
      </c>
      <c r="E16" s="70">
        <f>SUM(E12:E15)</f>
        <v>0</v>
      </c>
      <c r="Q16" s="36"/>
    </row>
    <row r="17" spans="1:17" s="1" customFormat="1" x14ac:dyDescent="0.25">
      <c r="A17" s="71"/>
      <c r="E17" s="72"/>
      <c r="Q17" s="2"/>
    </row>
    <row r="18" spans="1:17" s="1" customFormat="1" ht="17.25" x14ac:dyDescent="0.3">
      <c r="A18" s="30" t="s">
        <v>88</v>
      </c>
      <c r="B18" s="81"/>
      <c r="C18" s="80"/>
      <c r="D18" s="80"/>
      <c r="E18" s="81"/>
      <c r="O18" s="73"/>
      <c r="Q18" s="2"/>
    </row>
    <row r="19" spans="1:17" s="1" customFormat="1" ht="17.25" x14ac:dyDescent="0.3">
      <c r="A19" s="81"/>
      <c r="B19" s="81"/>
      <c r="C19" s="80"/>
      <c r="D19" s="80"/>
      <c r="E19" s="81"/>
      <c r="O19" s="73"/>
      <c r="Q19" s="2"/>
    </row>
    <row r="20" spans="1:17" s="1" customFormat="1" ht="16.5" thickBot="1" x14ac:dyDescent="0.3">
      <c r="A20" s="71"/>
      <c r="B20" s="21" t="s">
        <v>91</v>
      </c>
      <c r="C20" s="77"/>
      <c r="D20" s="77"/>
      <c r="E20" s="21" t="s">
        <v>51</v>
      </c>
      <c r="O20" s="73"/>
      <c r="Q20" s="2"/>
    </row>
    <row r="21" spans="1:17" s="1" customFormat="1" ht="15.75" thickBot="1" x14ac:dyDescent="0.3">
      <c r="A21" s="71" t="s">
        <v>44</v>
      </c>
      <c r="B21" s="55">
        <v>72529</v>
      </c>
      <c r="E21" s="82"/>
      <c r="O21" s="73"/>
      <c r="Q21" s="2"/>
    </row>
    <row r="22" spans="1:17" s="1" customFormat="1" ht="15.75" thickBot="1" x14ac:dyDescent="0.3">
      <c r="A22" s="71" t="s">
        <v>84</v>
      </c>
      <c r="B22" s="55">
        <v>72529</v>
      </c>
      <c r="E22" s="82"/>
      <c r="O22" s="73"/>
      <c r="Q22" s="2"/>
    </row>
    <row r="23" spans="1:17" s="1" customFormat="1" ht="15.75" thickBot="1" x14ac:dyDescent="0.3">
      <c r="A23" s="71" t="s">
        <v>85</v>
      </c>
      <c r="B23" s="55">
        <v>72525</v>
      </c>
      <c r="E23" s="82"/>
      <c r="O23" s="73"/>
      <c r="Q23" s="2"/>
    </row>
    <row r="24" spans="1:17" s="1" customFormat="1" ht="15.75" thickBot="1" x14ac:dyDescent="0.3">
      <c r="A24" s="71" t="s">
        <v>92</v>
      </c>
      <c r="B24" s="55">
        <v>72530</v>
      </c>
      <c r="E24" s="82"/>
      <c r="O24" s="73"/>
      <c r="Q24" s="2"/>
    </row>
    <row r="25" spans="1:17" s="1" customFormat="1" ht="15.75" thickBot="1" x14ac:dyDescent="0.3">
      <c r="A25" s="71" t="s">
        <v>86</v>
      </c>
      <c r="B25" s="55">
        <v>72529</v>
      </c>
      <c r="C25" s="73"/>
      <c r="E25" s="82"/>
      <c r="G25" s="73"/>
      <c r="I25" s="73"/>
      <c r="K25" s="73"/>
      <c r="O25" s="73"/>
      <c r="Q25" s="74"/>
    </row>
    <row r="26" spans="1:17" s="1" customFormat="1" ht="15.75" thickBot="1" x14ac:dyDescent="0.3">
      <c r="A26" s="71" t="s">
        <v>87</v>
      </c>
      <c r="B26" s="55">
        <v>72529</v>
      </c>
      <c r="E26" s="82"/>
      <c r="Q26" s="74"/>
    </row>
    <row r="27" spans="1:17" s="1" customFormat="1" x14ac:dyDescent="0.25">
      <c r="A27" s="71"/>
      <c r="C27" s="74" t="s">
        <v>19</v>
      </c>
      <c r="D27" s="2"/>
      <c r="E27" s="69">
        <f>SUM(E21:E26)</f>
        <v>0</v>
      </c>
      <c r="G27" s="73"/>
      <c r="I27" s="73"/>
      <c r="K27" s="73"/>
      <c r="O27" s="73"/>
      <c r="Q27" s="74"/>
    </row>
    <row r="28" spans="1:17" s="1" customFormat="1" thickBot="1" x14ac:dyDescent="0.25">
      <c r="A28" s="71"/>
      <c r="E28" s="72"/>
    </row>
    <row r="29" spans="1:17" s="1" customFormat="1" ht="16.5" thickBot="1" x14ac:dyDescent="0.3">
      <c r="A29" s="83" t="s">
        <v>89</v>
      </c>
      <c r="B29" s="6"/>
      <c r="C29" s="6"/>
      <c r="D29" s="6"/>
      <c r="E29" s="84"/>
      <c r="O29" s="73"/>
    </row>
    <row r="30" spans="1:17" s="1" customFormat="1" ht="15.75" x14ac:dyDescent="0.25">
      <c r="A30" s="83" t="s">
        <v>90</v>
      </c>
      <c r="B30" s="6"/>
      <c r="C30" s="6"/>
      <c r="D30" s="6"/>
      <c r="E30" s="70">
        <f>+E27-E29</f>
        <v>0</v>
      </c>
      <c r="F30" s="75" t="str">
        <f>IF(ABS(E30)&gt;0,"Variance Must Be 0","")</f>
        <v/>
      </c>
      <c r="O30" s="73"/>
    </row>
    <row r="31" spans="1:17" s="1" customFormat="1" ht="14.25" x14ac:dyDescent="0.2">
      <c r="A31" s="71"/>
      <c r="O31" s="73"/>
    </row>
    <row r="32" spans="1:17" s="1" customFormat="1" ht="15.75" x14ac:dyDescent="0.25">
      <c r="A32" s="83" t="s">
        <v>93</v>
      </c>
      <c r="B32" s="6"/>
      <c r="C32" s="6"/>
      <c r="D32" s="6"/>
      <c r="E32" s="6"/>
      <c r="O32" s="73"/>
    </row>
    <row r="33" spans="1:19" s="1" customFormat="1" ht="15.75" x14ac:dyDescent="0.25">
      <c r="A33" s="83" t="s">
        <v>94</v>
      </c>
      <c r="B33" s="21" t="s">
        <v>45</v>
      </c>
      <c r="C33" s="6"/>
      <c r="D33" s="6"/>
      <c r="E33" s="21" t="s">
        <v>39</v>
      </c>
      <c r="O33" s="73"/>
    </row>
    <row r="34" spans="1:19" s="1" customFormat="1" x14ac:dyDescent="0.25">
      <c r="A34" s="71" t="str">
        <f>IF($B$12&gt;0,+A12," ")</f>
        <v xml:space="preserve"> </v>
      </c>
      <c r="B34" s="55" t="str">
        <f>IF($B$12&gt;0,72529," ")</f>
        <v xml:space="preserve"> </v>
      </c>
      <c r="C34" s="73"/>
      <c r="D34" s="55"/>
      <c r="E34" s="72" t="str">
        <f>IF($B$12&gt;0,(+E21+E22+E25+E26)*B12," ")</f>
        <v xml:space="preserve"> </v>
      </c>
      <c r="G34" s="73"/>
      <c r="I34" s="73"/>
      <c r="K34" s="73"/>
      <c r="O34" s="73"/>
      <c r="Q34" s="74"/>
    </row>
    <row r="35" spans="1:19" s="1" customFormat="1" ht="14.25" x14ac:dyDescent="0.2">
      <c r="A35" s="71" t="str">
        <f>IF($B$12&gt;0,+$A$12," ")</f>
        <v xml:space="preserve"> </v>
      </c>
      <c r="B35" s="55" t="str">
        <f>IF($B$12&gt;0,72530," ")</f>
        <v xml:space="preserve"> </v>
      </c>
      <c r="C35" s="73"/>
      <c r="D35" s="55"/>
      <c r="E35" s="72" t="str">
        <f>IF($B$12&gt;0,+E24*B12," ")</f>
        <v xml:space="preserve"> </v>
      </c>
    </row>
    <row r="36" spans="1:19" s="1" customFormat="1" ht="14.25" x14ac:dyDescent="0.2">
      <c r="A36" s="71" t="str">
        <f>IF(AND($B$12&gt;0,$E$23&gt;0),+$A$12," ")</f>
        <v xml:space="preserve"> </v>
      </c>
      <c r="B36" s="55" t="str">
        <f>IF(AND($B$12&gt;0,E23&gt;0),72525," ")</f>
        <v xml:space="preserve"> </v>
      </c>
      <c r="C36" s="73"/>
      <c r="D36" s="55"/>
      <c r="E36" s="72" t="str">
        <f>IF(AND($B$12&gt;0,E23&gt;0),+E23*B12," ")</f>
        <v xml:space="preserve"> </v>
      </c>
    </row>
    <row r="37" spans="1:19" s="1" customFormat="1" ht="14.25" x14ac:dyDescent="0.2">
      <c r="A37" s="71" t="str">
        <f>IF($B$13&gt;0,+$A$13," ")</f>
        <v xml:space="preserve"> </v>
      </c>
      <c r="B37" s="55" t="str">
        <f>IF($B$13&gt;0,72529," ")</f>
        <v xml:space="preserve"> </v>
      </c>
      <c r="C37" s="73"/>
      <c r="D37" s="55"/>
      <c r="E37" s="72" t="str">
        <f>IF($B$13&gt;0,(+E21+E22+E25+E26)*B13," ")</f>
        <v xml:space="preserve"> </v>
      </c>
    </row>
    <row r="38" spans="1:19" s="1" customFormat="1" ht="14.25" x14ac:dyDescent="0.2">
      <c r="A38" s="71" t="str">
        <f t="shared" ref="A38" si="1">IF($B$13&gt;0,+$A$13," ")</f>
        <v xml:space="preserve"> </v>
      </c>
      <c r="B38" s="55" t="str">
        <f>IF($B$13&gt;0,72530," ")</f>
        <v xml:space="preserve"> </v>
      </c>
      <c r="C38" s="73"/>
      <c r="D38" s="55"/>
      <c r="E38" s="72" t="str">
        <f>IF($B$13&gt;0,+E24*B13," ")</f>
        <v xml:space="preserve"> </v>
      </c>
    </row>
    <row r="39" spans="1:19" s="1" customFormat="1" ht="14.25" x14ac:dyDescent="0.2">
      <c r="A39" s="71" t="str">
        <f>IF(AND($B$13&gt;0,$E$23&gt;0),+$A$13," ")</f>
        <v xml:space="preserve"> </v>
      </c>
      <c r="B39" s="55" t="str">
        <f>IF(AND($B$13&gt;0,E23&gt;0),72525," ")</f>
        <v xml:space="preserve"> </v>
      </c>
      <c r="C39" s="73"/>
      <c r="D39" s="55"/>
      <c r="E39" s="72" t="str">
        <f>IF(AND($B$13&gt;0,E23&gt;0),+E23*B13," ")</f>
        <v xml:space="preserve"> </v>
      </c>
      <c r="Q39" s="55"/>
      <c r="S39" s="73"/>
    </row>
    <row r="40" spans="1:19" s="1" customFormat="1" ht="14.25" x14ac:dyDescent="0.2">
      <c r="A40" s="71" t="str">
        <f>IF($B$14&gt;0,+$A$14," ")</f>
        <v xml:space="preserve"> </v>
      </c>
      <c r="B40" s="55" t="str">
        <f>IF($B$14&gt;0,72529," ")</f>
        <v xml:space="preserve"> </v>
      </c>
      <c r="C40" s="73"/>
      <c r="D40" s="55"/>
      <c r="E40" s="72" t="str">
        <f>IF($B$14&gt;0,(+E21+E22+E25+E26)*B14," ")</f>
        <v xml:space="preserve"> </v>
      </c>
      <c r="Q40" s="55"/>
      <c r="S40" s="73"/>
    </row>
    <row r="41" spans="1:19" s="1" customFormat="1" ht="14.25" x14ac:dyDescent="0.2">
      <c r="A41" s="71" t="str">
        <f t="shared" ref="A41" si="2">IF($B$14&gt;0,+$A$14," ")</f>
        <v xml:space="preserve"> </v>
      </c>
      <c r="B41" s="55" t="str">
        <f>IF($B$14&gt;0,72530," ")</f>
        <v xml:space="preserve"> </v>
      </c>
      <c r="C41" s="73"/>
      <c r="D41" s="55"/>
      <c r="E41" s="72" t="str">
        <f>IF($B$14&gt;0,+E24*B14," ")</f>
        <v xml:space="preserve"> </v>
      </c>
      <c r="Q41" s="55"/>
      <c r="S41" s="73"/>
    </row>
    <row r="42" spans="1:19" s="1" customFormat="1" ht="14.25" x14ac:dyDescent="0.2">
      <c r="A42" s="71" t="str">
        <f>IF(AND($B$14&gt;0,$E$23&gt;0),+$A$14," ")</f>
        <v xml:space="preserve"> </v>
      </c>
      <c r="B42" s="55" t="str">
        <f>IF(AND($B$14&gt;0,E23&gt;0),72525," ")</f>
        <v xml:space="preserve"> </v>
      </c>
      <c r="C42" s="73"/>
      <c r="D42" s="55"/>
      <c r="E42" s="72" t="str">
        <f>IF(AND($B$14&gt;0,E23&gt;0),+E23*B14," ")</f>
        <v xml:space="preserve"> </v>
      </c>
      <c r="Q42" s="55"/>
      <c r="S42" s="73"/>
    </row>
    <row r="43" spans="1:19" s="1" customFormat="1" ht="14.25" x14ac:dyDescent="0.2">
      <c r="A43" s="71" t="str">
        <f>IF($B$15&gt;0,+$A$15," ")</f>
        <v xml:space="preserve"> </v>
      </c>
      <c r="B43" s="55" t="str">
        <f>IF($B$15&gt;0,72529," ")</f>
        <v xml:space="preserve"> </v>
      </c>
      <c r="C43" s="73"/>
      <c r="D43" s="55"/>
      <c r="E43" s="72" t="str">
        <f>IF($B$15&gt;0,(+E21+E22+E25+E26)*B15," ")</f>
        <v xml:space="preserve"> </v>
      </c>
      <c r="S43" s="73"/>
    </row>
    <row r="44" spans="1:19" s="1" customFormat="1" ht="14.25" x14ac:dyDescent="0.2">
      <c r="A44" s="71" t="str">
        <f t="shared" ref="A44" si="3">IF($B$15&gt;0,+$A$15," ")</f>
        <v xml:space="preserve"> </v>
      </c>
      <c r="B44" s="55" t="str">
        <f>IF($B$15&gt;0,72530," ")</f>
        <v xml:space="preserve"> </v>
      </c>
      <c r="C44" s="73"/>
      <c r="D44" s="55"/>
      <c r="E44" s="72" t="str">
        <f>IF($B$15&gt;0,+E24*B15," ")</f>
        <v xml:space="preserve"> </v>
      </c>
    </row>
    <row r="45" spans="1:19" s="1" customFormat="1" ht="14.25" x14ac:dyDescent="0.2">
      <c r="A45" s="71" t="str">
        <f>IF(AND($B$15&gt;0,$E$23&gt;0),+$A$15," ")</f>
        <v xml:space="preserve"> </v>
      </c>
      <c r="B45" s="55" t="str">
        <f>IF(AND($B$15&gt;0,E23&gt;0),72525," ")</f>
        <v xml:space="preserve"> </v>
      </c>
      <c r="C45" s="73"/>
      <c r="D45" s="55"/>
      <c r="E45" s="72" t="str">
        <f>IF(AND($B$15&gt;0,E23&gt;0),+E23*B15," ")</f>
        <v xml:space="preserve"> </v>
      </c>
      <c r="Q45" s="55"/>
      <c r="S45" s="73"/>
    </row>
    <row r="46" spans="1:19" s="1" customFormat="1" x14ac:dyDescent="0.25">
      <c r="A46" s="76"/>
      <c r="C46" s="2" t="s">
        <v>19</v>
      </c>
      <c r="D46" s="2"/>
      <c r="E46" s="69">
        <f>SUM(E34:E45)</f>
        <v>0</v>
      </c>
      <c r="Q46" s="55"/>
      <c r="S46" s="73"/>
    </row>
    <row r="47" spans="1:19" s="1" customFormat="1" x14ac:dyDescent="0.25">
      <c r="A47" s="76"/>
      <c r="E47" s="69">
        <f>+E16-E46</f>
        <v>0</v>
      </c>
      <c r="F47" s="75" t="str">
        <f>IF(ABS(E47)&gt;0,"Variance Must Be 0","")</f>
        <v/>
      </c>
      <c r="Q47" s="55"/>
      <c r="S47" s="73"/>
    </row>
    <row r="48" spans="1:19" s="1" customFormat="1" ht="14.25" x14ac:dyDescent="0.2">
      <c r="A48" s="76"/>
      <c r="E48" s="55"/>
      <c r="Q48" s="55"/>
      <c r="S48" s="73"/>
    </row>
    <row r="49" spans="1:19" s="1" customFormat="1" ht="14.25" x14ac:dyDescent="0.2">
      <c r="S49" s="73"/>
    </row>
    <row r="50" spans="1:19" s="1" customFormat="1" ht="14.25" x14ac:dyDescent="0.2"/>
    <row r="51" spans="1:19" s="1" customFormat="1" ht="14.25" x14ac:dyDescent="0.2">
      <c r="A51" s="76"/>
      <c r="E51" s="55"/>
      <c r="Q51" s="55"/>
      <c r="S51" s="73"/>
    </row>
    <row r="52" spans="1:19" s="1" customFormat="1" ht="14.25" x14ac:dyDescent="0.2">
      <c r="A52" s="76"/>
      <c r="E52" s="55"/>
      <c r="Q52" s="55"/>
      <c r="S52" s="73"/>
    </row>
    <row r="53" spans="1:19" s="1" customFormat="1" ht="14.25" x14ac:dyDescent="0.2">
      <c r="A53" s="76"/>
      <c r="E53" s="55"/>
      <c r="Q53" s="55"/>
      <c r="S53" s="73"/>
    </row>
    <row r="54" spans="1:19" s="1" customFormat="1" ht="14.25" x14ac:dyDescent="0.2">
      <c r="A54" s="76"/>
      <c r="E54" s="55"/>
      <c r="Q54" s="55"/>
      <c r="S54" s="73"/>
    </row>
    <row r="55" spans="1:19" x14ac:dyDescent="0.25">
      <c r="S55" s="32"/>
    </row>
    <row r="57" spans="1:19" x14ac:dyDescent="0.25">
      <c r="E57" s="38"/>
      <c r="Q57" s="38"/>
      <c r="S57" s="37"/>
    </row>
  </sheetData>
  <pageMargins left="0.7" right="0.7" top="0.75" bottom="0.75" header="0.3" footer="0.3"/>
  <pageSetup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2332C12E271D4AA513CA008EB759D5" ma:contentTypeVersion="2" ma:contentTypeDescription="Create a new document." ma:contentTypeScope="" ma:versionID="fc0dcdfbf39e36aa8373cab70e8dc14c">
  <xsd:schema xmlns:xsd="http://www.w3.org/2001/XMLSchema" xmlns:xs="http://www.w3.org/2001/XMLSchema" xmlns:p="http://schemas.microsoft.com/office/2006/metadata/properties" xmlns:ns2="a3ed294d-a1e9-4c3c-946c-9246a7c159ab" targetNamespace="http://schemas.microsoft.com/office/2006/metadata/properties" ma:root="true" ma:fieldsID="8b29dab5f2bf75a67bec999ecfbac52d" ns2:_="">
    <xsd:import namespace="a3ed294d-a1e9-4c3c-946c-9246a7c159a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d294d-a1e9-4c3c-946c-9246a7c159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2BF3E7-B7FD-4246-A5AA-66AAD553E65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3ed294d-a1e9-4c3c-946c-9246a7c159ab"/>
    <ds:schemaRef ds:uri="http://www.w3.org/XML/1998/namespace"/>
    <ds:schemaRef ds:uri="http://purl.org/dc/dcmitype/"/>
  </ds:schemaRefs>
</ds:datastoreItem>
</file>

<file path=customXml/itemProps2.xml><?xml version="1.0" encoding="utf-8"?>
<ds:datastoreItem xmlns:ds="http://schemas.openxmlformats.org/officeDocument/2006/customXml" ds:itemID="{306B5E80-D2A3-44B5-921E-A23C605F1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d294d-a1e9-4c3c-946c-9246a7c159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E8B335-F5B9-4C98-8967-DE3549AA15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Orig</vt:lpstr>
      <vt:lpstr>INSTRUCTIONS</vt:lpstr>
      <vt:lpstr>TA WORKSHEET</vt:lpstr>
      <vt:lpstr>ALLOCATION</vt:lpstr>
      <vt:lpstr>SPS REIMBURSEMENT WORKSHEET</vt:lpstr>
      <vt:lpstr>ALLOCATION!Print_Area</vt:lpstr>
      <vt:lpstr>INSTRUCTIONS!Print_Area</vt:lpstr>
      <vt:lpstr>Orig!Print_Area</vt:lpstr>
      <vt:lpstr>'SPS REIMBURSEMENT WORKSHEET'!Print_Area</vt:lpstr>
      <vt:lpstr>'TA WORKSHEET'!Print_Area</vt:lpstr>
    </vt:vector>
  </TitlesOfParts>
  <Manager/>
  <Company>UConn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Dunion,Paige</dc:creator>
  <cp:keywords/>
  <dc:description/>
  <cp:lastModifiedBy>Propfe,Clinton</cp:lastModifiedBy>
  <cp:revision/>
  <cp:lastPrinted>2023-09-06T17:44:34Z</cp:lastPrinted>
  <dcterms:created xsi:type="dcterms:W3CDTF">2019-12-04T17:18:36Z</dcterms:created>
  <dcterms:modified xsi:type="dcterms:W3CDTF">2023-09-29T12:56:16Z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0x010100B22332C12E271D4AA513CA008EB759D5</vt:lpwstr>
  </property>
</Properties>
</file>